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<sst xmlns="http://schemas.openxmlformats.org/spreadsheetml/2006/main" count="98" uniqueCount="60">
  <si>
    <t>原州区第122期建档立卡贫困户贷款贴息花名册---彭堡镇(补兑付）---农商行</t>
  </si>
  <si>
    <t xml:space="preserve">                                                                                                                       单位：元</t>
  </si>
  <si>
    <t>序号</t>
  </si>
  <si>
    <t>姓名</t>
  </si>
  <si>
    <t>行政村</t>
  </si>
  <si>
    <t>借款
金额</t>
  </si>
  <si>
    <t>借款
日期</t>
  </si>
  <si>
    <t>还款
日期</t>
  </si>
  <si>
    <t>基准利率(%)</t>
  </si>
  <si>
    <t>贴息
本金</t>
  </si>
  <si>
    <t>开始贴
息日期</t>
  </si>
  <si>
    <t>截止贴
息日期</t>
  </si>
  <si>
    <t>应贴息金额</t>
  </si>
  <si>
    <t>备注</t>
  </si>
  <si>
    <t>陈耀国</t>
  </si>
  <si>
    <t>别庄村</t>
  </si>
  <si>
    <t>别志彬</t>
  </si>
  <si>
    <t>夏志信</t>
  </si>
  <si>
    <t>曹芳琴</t>
  </si>
  <si>
    <t>刘振锋</t>
  </si>
  <si>
    <t>海发莲</t>
  </si>
  <si>
    <t>石碑村</t>
  </si>
  <si>
    <t>海德山</t>
  </si>
  <si>
    <t>海正河</t>
  </si>
  <si>
    <t>金小军</t>
  </si>
  <si>
    <t>马克发</t>
  </si>
  <si>
    <t>马忠生</t>
  </si>
  <si>
    <t>马继宗</t>
  </si>
  <si>
    <t>马明孝</t>
  </si>
  <si>
    <t>马明喜</t>
  </si>
  <si>
    <t>马明山</t>
  </si>
  <si>
    <t>马明杰</t>
  </si>
  <si>
    <t>马怀龙</t>
  </si>
  <si>
    <t>马香莲</t>
  </si>
  <si>
    <t>明忠泽</t>
  </si>
  <si>
    <t>马忠林</t>
  </si>
  <si>
    <t>马少福</t>
  </si>
  <si>
    <t>马新忠</t>
  </si>
  <si>
    <t>马登奎</t>
  </si>
  <si>
    <t>苏正军</t>
  </si>
  <si>
    <t>马智城</t>
  </si>
  <si>
    <t>马明忠</t>
  </si>
  <si>
    <t>马佐成</t>
  </si>
  <si>
    <t>明占成</t>
  </si>
  <si>
    <t>海德宽</t>
  </si>
  <si>
    <t>马忠武</t>
  </si>
  <si>
    <t>马志成</t>
  </si>
  <si>
    <t>马登虎</t>
  </si>
  <si>
    <t>马克财</t>
  </si>
  <si>
    <t>海正军</t>
  </si>
  <si>
    <t>明耀祥</t>
  </si>
  <si>
    <t>马进军</t>
  </si>
  <si>
    <t>海玉军</t>
  </si>
  <si>
    <t>马林</t>
  </si>
  <si>
    <t>马治军</t>
  </si>
  <si>
    <t>海文强</t>
  </si>
  <si>
    <t>合计</t>
  </si>
  <si>
    <t>分管领导:</t>
  </si>
  <si>
    <t>股室负责人：</t>
  </si>
  <si>
    <t>经手人：</t>
  </si>
</sst>
</file>

<file path=xl/styles.xml><?xml version="1.0" encoding="utf-8"?>
<styleSheet xmlns="http://schemas.openxmlformats.org/spreadsheetml/2006/main">
  <numFmts count="7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;[Red]0"/>
    <numFmt numFmtId="178" formatCode="0.00;[Red]0.00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6"/>
      <name val="方正小标宋简体"/>
      <charset val="134"/>
    </font>
    <font>
      <sz val="9"/>
      <name val="新宋体"/>
      <charset val="134"/>
    </font>
    <font>
      <b/>
      <sz val="9"/>
      <name val="宋体"/>
      <charset val="134"/>
      <scheme val="minor"/>
    </font>
    <font>
      <sz val="9"/>
      <name val="仿宋"/>
      <charset val="134"/>
    </font>
    <font>
      <sz val="9"/>
      <color theme="1"/>
      <name val="仿宋"/>
      <charset val="134"/>
    </font>
    <font>
      <sz val="9"/>
      <color rgb="FF000000"/>
      <name val="仿宋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80"/>
  <sheetViews>
    <sheetView tabSelected="1" workbookViewId="0">
      <selection activeCell="M3" sqref="M3"/>
    </sheetView>
  </sheetViews>
  <sheetFormatPr defaultColWidth="9" defaultRowHeight="13.5"/>
  <cols>
    <col min="1" max="1" width="4.36666666666667" customWidth="1"/>
    <col min="2" max="2" width="7.7" style="5" customWidth="1"/>
    <col min="3" max="3" width="7.38333333333333" style="6" customWidth="1"/>
    <col min="4" max="4" width="8.575" style="7" customWidth="1"/>
    <col min="5" max="5" width="9.44166666666667" style="8" customWidth="1"/>
    <col min="6" max="6" width="9.175" style="8" customWidth="1"/>
    <col min="7" max="7" width="8.35" style="4" customWidth="1"/>
    <col min="8" max="8" width="7.875" style="7" customWidth="1"/>
    <col min="9" max="9" width="10.625" style="8" customWidth="1"/>
    <col min="10" max="10" width="10.25" style="8" customWidth="1"/>
    <col min="11" max="11" width="8" style="7" customWidth="1"/>
    <col min="12" max="12" width="6.875" style="5" customWidth="1"/>
    <col min="13" max="16379" width="9" style="4"/>
    <col min="16380" max="16381" width="9" style="9"/>
  </cols>
  <sheetData>
    <row r="1" s="1" customFormat="1" ht="29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19" customHeight="1" spans="1:1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="1" customFormat="1" ht="29" customHeight="1" spans="1:12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2" t="s">
        <v>8</v>
      </c>
      <c r="H3" s="13" t="s">
        <v>9</v>
      </c>
      <c r="I3" s="33" t="s">
        <v>10</v>
      </c>
      <c r="J3" s="33" t="s">
        <v>11</v>
      </c>
      <c r="K3" s="34" t="s">
        <v>12</v>
      </c>
      <c r="L3" s="12" t="s">
        <v>13</v>
      </c>
    </row>
    <row r="4" s="2" customFormat="1" ht="18" customHeight="1" spans="1:12">
      <c r="A4" s="15">
        <f>COUNT(A$3:A3)+1</f>
        <v>1</v>
      </c>
      <c r="B4" s="16" t="s">
        <v>14</v>
      </c>
      <c r="C4" s="16" t="s">
        <v>15</v>
      </c>
      <c r="D4" s="17">
        <v>50000</v>
      </c>
      <c r="E4" s="18">
        <v>42825</v>
      </c>
      <c r="F4" s="18">
        <v>43547</v>
      </c>
      <c r="G4" s="17">
        <v>4.75</v>
      </c>
      <c r="H4" s="17">
        <v>50000</v>
      </c>
      <c r="I4" s="18">
        <v>42825</v>
      </c>
      <c r="J4" s="18">
        <v>43545</v>
      </c>
      <c r="K4" s="16">
        <v>4763.3</v>
      </c>
      <c r="L4" s="16"/>
    </row>
    <row r="5" s="2" customFormat="1" ht="18" customHeight="1" spans="1:12">
      <c r="A5" s="15">
        <f>COUNT(A$3:A4)+1</f>
        <v>2</v>
      </c>
      <c r="B5" s="16" t="s">
        <v>16</v>
      </c>
      <c r="C5" s="16" t="s">
        <v>15</v>
      </c>
      <c r="D5" s="17">
        <v>50000</v>
      </c>
      <c r="E5" s="18">
        <v>42825</v>
      </c>
      <c r="F5" s="18">
        <v>43549</v>
      </c>
      <c r="G5" s="17">
        <v>4.75</v>
      </c>
      <c r="H5" s="17">
        <v>50000</v>
      </c>
      <c r="I5" s="18">
        <v>42825</v>
      </c>
      <c r="J5" s="18">
        <v>43545</v>
      </c>
      <c r="K5" s="16">
        <v>4776.39</v>
      </c>
      <c r="L5" s="16"/>
    </row>
    <row r="6" s="2" customFormat="1" ht="18" customHeight="1" spans="1:12">
      <c r="A6" s="15">
        <f>COUNT(A$3:A5)+1</f>
        <v>3</v>
      </c>
      <c r="B6" s="19" t="s">
        <v>17</v>
      </c>
      <c r="C6" s="19" t="s">
        <v>15</v>
      </c>
      <c r="D6" s="20">
        <v>50000</v>
      </c>
      <c r="E6" s="21">
        <v>42825</v>
      </c>
      <c r="F6" s="21">
        <v>43554</v>
      </c>
      <c r="G6" s="20">
        <v>4.75</v>
      </c>
      <c r="H6" s="20">
        <v>50000</v>
      </c>
      <c r="I6" s="21">
        <v>42825</v>
      </c>
      <c r="J6" s="21">
        <v>43545</v>
      </c>
      <c r="K6" s="19">
        <v>4809.39</v>
      </c>
      <c r="L6" s="16"/>
    </row>
    <row r="7" s="2" customFormat="1" ht="18" customHeight="1" spans="1:12">
      <c r="A7" s="15">
        <f>COUNT(A$3:A6)+1</f>
        <v>4</v>
      </c>
      <c r="B7" s="16" t="s">
        <v>18</v>
      </c>
      <c r="C7" s="16" t="s">
        <v>15</v>
      </c>
      <c r="D7" s="17">
        <v>30000</v>
      </c>
      <c r="E7" s="18">
        <v>42825</v>
      </c>
      <c r="F7" s="18">
        <v>43546</v>
      </c>
      <c r="G7" s="17">
        <v>4.75</v>
      </c>
      <c r="H7" s="17">
        <v>30000</v>
      </c>
      <c r="I7" s="18">
        <v>42825</v>
      </c>
      <c r="J7" s="18">
        <v>43546</v>
      </c>
      <c r="K7" s="16">
        <v>2853.97</v>
      </c>
      <c r="L7" s="16"/>
    </row>
    <row r="8" s="2" customFormat="1" ht="18" customHeight="1" spans="1:12">
      <c r="A8" s="15">
        <f>COUNT(A$3:A7)+1</f>
        <v>5</v>
      </c>
      <c r="B8" s="19" t="s">
        <v>19</v>
      </c>
      <c r="C8" s="19" t="s">
        <v>15</v>
      </c>
      <c r="D8" s="20">
        <v>50000</v>
      </c>
      <c r="E8" s="21">
        <v>42825</v>
      </c>
      <c r="F8" s="21">
        <v>43549</v>
      </c>
      <c r="G8" s="20">
        <v>4.75</v>
      </c>
      <c r="H8" s="20">
        <v>50000</v>
      </c>
      <c r="I8" s="21">
        <v>42825</v>
      </c>
      <c r="J8" s="21">
        <v>43545</v>
      </c>
      <c r="K8" s="19">
        <v>4776.39</v>
      </c>
      <c r="L8" s="16"/>
    </row>
    <row r="9" s="3" customFormat="1" ht="18" customHeight="1" spans="1:12">
      <c r="A9" s="15">
        <f>COUNT(A$3:A8)+1</f>
        <v>6</v>
      </c>
      <c r="B9" s="19" t="s">
        <v>20</v>
      </c>
      <c r="C9" s="19" t="s">
        <v>21</v>
      </c>
      <c r="D9" s="20">
        <v>30000</v>
      </c>
      <c r="E9" s="21">
        <v>43189</v>
      </c>
      <c r="F9" s="21">
        <v>43551</v>
      </c>
      <c r="G9" s="20">
        <v>4.35</v>
      </c>
      <c r="H9" s="20">
        <v>30000</v>
      </c>
      <c r="I9" s="21">
        <v>43189</v>
      </c>
      <c r="J9" s="21">
        <v>43545</v>
      </c>
      <c r="K9" s="19">
        <v>1312.3</v>
      </c>
      <c r="L9" s="16"/>
    </row>
    <row r="10" s="3" customFormat="1" ht="18" customHeight="1" spans="1:12">
      <c r="A10" s="15">
        <f>COUNT(A$3:A9)+1</f>
        <v>7</v>
      </c>
      <c r="B10" s="22" t="s">
        <v>22</v>
      </c>
      <c r="C10" s="22" t="s">
        <v>21</v>
      </c>
      <c r="D10" s="20">
        <v>30000</v>
      </c>
      <c r="E10" s="23">
        <v>43452</v>
      </c>
      <c r="F10" s="23">
        <v>43817</v>
      </c>
      <c r="G10" s="20">
        <v>4.35</v>
      </c>
      <c r="H10" s="20">
        <v>30000</v>
      </c>
      <c r="I10" s="23">
        <v>43452</v>
      </c>
      <c r="J10" s="23">
        <v>43817</v>
      </c>
      <c r="K10" s="22">
        <v>337.13</v>
      </c>
      <c r="L10" s="16"/>
    </row>
    <row r="11" s="3" customFormat="1" ht="18" customHeight="1" spans="1:12">
      <c r="A11" s="15">
        <f>COUNT(A$3:A10)+1</f>
        <v>8</v>
      </c>
      <c r="B11" s="24" t="s">
        <v>23</v>
      </c>
      <c r="C11" s="24" t="s">
        <v>21</v>
      </c>
      <c r="D11" s="20">
        <v>30000</v>
      </c>
      <c r="E11" s="21">
        <v>43468</v>
      </c>
      <c r="F11" s="21">
        <v>43830</v>
      </c>
      <c r="G11" s="20">
        <v>4.35</v>
      </c>
      <c r="H11" s="20">
        <v>30000</v>
      </c>
      <c r="I11" s="21">
        <v>43468</v>
      </c>
      <c r="J11" s="21">
        <v>43830</v>
      </c>
      <c r="K11" s="24">
        <v>1928.51</v>
      </c>
      <c r="L11" s="16"/>
    </row>
    <row r="12" s="3" customFormat="1" ht="18" customHeight="1" spans="1:12">
      <c r="A12" s="15"/>
      <c r="B12" s="25"/>
      <c r="C12" s="25"/>
      <c r="D12" s="20">
        <v>30000</v>
      </c>
      <c r="E12" s="21">
        <v>43833</v>
      </c>
      <c r="F12" s="21">
        <v>44003</v>
      </c>
      <c r="G12" s="20">
        <v>4.35</v>
      </c>
      <c r="H12" s="20">
        <v>30000</v>
      </c>
      <c r="I12" s="21">
        <v>43833</v>
      </c>
      <c r="J12" s="21">
        <v>44003</v>
      </c>
      <c r="K12" s="25"/>
      <c r="L12" s="16"/>
    </row>
    <row r="13" s="3" customFormat="1" ht="18" customHeight="1" spans="1:12">
      <c r="A13" s="15">
        <f>COUNT(A$3:A12)+1</f>
        <v>9</v>
      </c>
      <c r="B13" s="24" t="s">
        <v>24</v>
      </c>
      <c r="C13" s="24" t="s">
        <v>21</v>
      </c>
      <c r="D13" s="20">
        <v>40000</v>
      </c>
      <c r="E13" s="21">
        <v>43468</v>
      </c>
      <c r="F13" s="21">
        <v>43827</v>
      </c>
      <c r="G13" s="20">
        <v>4.35</v>
      </c>
      <c r="H13" s="20">
        <v>40000</v>
      </c>
      <c r="I13" s="21">
        <v>43468</v>
      </c>
      <c r="J13" s="21">
        <v>43827</v>
      </c>
      <c r="K13" s="24">
        <v>2585.84</v>
      </c>
      <c r="L13" s="16"/>
    </row>
    <row r="14" s="3" customFormat="1" ht="18" customHeight="1" spans="1:12">
      <c r="A14" s="15"/>
      <c r="B14" s="25"/>
      <c r="C14" s="25"/>
      <c r="D14" s="20">
        <v>40000</v>
      </c>
      <c r="E14" s="21">
        <v>43827</v>
      </c>
      <c r="F14" s="21">
        <v>44003</v>
      </c>
      <c r="G14" s="20">
        <v>4.35</v>
      </c>
      <c r="H14" s="20">
        <v>40000</v>
      </c>
      <c r="I14" s="21">
        <v>43827</v>
      </c>
      <c r="J14" s="21">
        <v>44003</v>
      </c>
      <c r="K14" s="25"/>
      <c r="L14" s="16"/>
    </row>
    <row r="15" s="3" customFormat="1" ht="18" customHeight="1" spans="1:12">
      <c r="A15" s="15">
        <f>COUNT(A$3:A14)+1</f>
        <v>10</v>
      </c>
      <c r="B15" s="24" t="s">
        <v>25</v>
      </c>
      <c r="C15" s="24" t="s">
        <v>21</v>
      </c>
      <c r="D15" s="20">
        <v>30000</v>
      </c>
      <c r="E15" s="21">
        <v>43469</v>
      </c>
      <c r="F15" s="21">
        <v>43836</v>
      </c>
      <c r="G15" s="20">
        <v>4.35</v>
      </c>
      <c r="H15" s="20">
        <v>30000</v>
      </c>
      <c r="I15" s="21">
        <v>43469</v>
      </c>
      <c r="J15" s="21">
        <v>43836</v>
      </c>
      <c r="K15" s="24">
        <v>1923.73</v>
      </c>
      <c r="L15" s="16"/>
    </row>
    <row r="16" s="3" customFormat="1" ht="18" customHeight="1" spans="1:12">
      <c r="A16" s="15"/>
      <c r="B16" s="25"/>
      <c r="C16" s="25"/>
      <c r="D16" s="20">
        <v>30000</v>
      </c>
      <c r="E16" s="21">
        <v>43839</v>
      </c>
      <c r="F16" s="21">
        <v>44183</v>
      </c>
      <c r="G16" s="20">
        <v>4.35</v>
      </c>
      <c r="H16" s="20">
        <v>30000</v>
      </c>
      <c r="I16" s="21">
        <v>43839</v>
      </c>
      <c r="J16" s="21">
        <v>44003</v>
      </c>
      <c r="K16" s="25"/>
      <c r="L16" s="16"/>
    </row>
    <row r="17" s="3" customFormat="1" ht="18" customHeight="1" spans="1:12">
      <c r="A17" s="15">
        <f>COUNT(A$3:A16)+1</f>
        <v>11</v>
      </c>
      <c r="B17" s="24" t="s">
        <v>26</v>
      </c>
      <c r="C17" s="24" t="s">
        <v>21</v>
      </c>
      <c r="D17" s="20">
        <v>30000</v>
      </c>
      <c r="E17" s="21">
        <v>43449</v>
      </c>
      <c r="F17" s="21">
        <v>43814</v>
      </c>
      <c r="G17" s="20">
        <v>4.35</v>
      </c>
      <c r="H17" s="20">
        <v>30000</v>
      </c>
      <c r="I17" s="21">
        <v>43449</v>
      </c>
      <c r="J17" s="21">
        <v>43814</v>
      </c>
      <c r="K17" s="24">
        <v>2008.26</v>
      </c>
      <c r="L17" s="16"/>
    </row>
    <row r="18" s="3" customFormat="1" ht="18" customHeight="1" spans="1:12">
      <c r="A18" s="15"/>
      <c r="B18" s="25"/>
      <c r="C18" s="25"/>
      <c r="D18" s="20">
        <v>30000</v>
      </c>
      <c r="E18" s="21">
        <v>43814</v>
      </c>
      <c r="F18" s="21">
        <v>44003</v>
      </c>
      <c r="G18" s="20">
        <v>4.35</v>
      </c>
      <c r="H18" s="20">
        <v>30000</v>
      </c>
      <c r="I18" s="21">
        <v>43814</v>
      </c>
      <c r="J18" s="21">
        <v>44003</v>
      </c>
      <c r="K18" s="25"/>
      <c r="L18" s="16"/>
    </row>
    <row r="19" s="3" customFormat="1" ht="18" customHeight="1" spans="1:12">
      <c r="A19" s="15">
        <f>COUNT(A$3:A18)+1</f>
        <v>12</v>
      </c>
      <c r="B19" s="24" t="s">
        <v>27</v>
      </c>
      <c r="C19" s="24" t="s">
        <v>21</v>
      </c>
      <c r="D19" s="20">
        <v>30000</v>
      </c>
      <c r="E19" s="21">
        <v>43444</v>
      </c>
      <c r="F19" s="21">
        <v>43801</v>
      </c>
      <c r="G19" s="20">
        <v>4.35</v>
      </c>
      <c r="H19" s="20">
        <v>30000</v>
      </c>
      <c r="I19" s="21">
        <v>43444</v>
      </c>
      <c r="J19" s="21">
        <v>43801</v>
      </c>
      <c r="K19" s="24">
        <v>2026.39</v>
      </c>
      <c r="L19" s="16"/>
    </row>
    <row r="20" s="3" customFormat="1" ht="18" customHeight="1" spans="1:12">
      <c r="A20" s="15"/>
      <c r="B20" s="25"/>
      <c r="C20" s="25"/>
      <c r="D20" s="20">
        <v>30000</v>
      </c>
      <c r="E20" s="21">
        <v>43820</v>
      </c>
      <c r="F20" s="21">
        <v>44003</v>
      </c>
      <c r="G20" s="20">
        <v>4.35</v>
      </c>
      <c r="H20" s="20">
        <v>30000</v>
      </c>
      <c r="I20" s="21">
        <v>43820</v>
      </c>
      <c r="J20" s="21">
        <v>44003</v>
      </c>
      <c r="K20" s="25"/>
      <c r="L20" s="16"/>
    </row>
    <row r="21" s="3" customFormat="1" ht="18" customHeight="1" spans="1:12">
      <c r="A21" s="15">
        <f>COUNT(A$3:A20)+1</f>
        <v>13</v>
      </c>
      <c r="B21" s="26" t="s">
        <v>28</v>
      </c>
      <c r="C21" s="26" t="s">
        <v>21</v>
      </c>
      <c r="D21" s="17">
        <v>30000</v>
      </c>
      <c r="E21" s="18">
        <v>43451</v>
      </c>
      <c r="F21" s="18">
        <v>43809</v>
      </c>
      <c r="G21" s="17">
        <v>4.35</v>
      </c>
      <c r="H21" s="17">
        <v>30000</v>
      </c>
      <c r="I21" s="18">
        <v>43451</v>
      </c>
      <c r="J21" s="18">
        <v>43809</v>
      </c>
      <c r="K21" s="26">
        <v>2001.01</v>
      </c>
      <c r="L21" s="16"/>
    </row>
    <row r="22" s="3" customFormat="1" ht="18" customHeight="1" spans="1:12">
      <c r="A22" s="15"/>
      <c r="B22" s="27"/>
      <c r="C22" s="27"/>
      <c r="D22" s="17">
        <v>30000</v>
      </c>
      <c r="E22" s="18">
        <v>43809</v>
      </c>
      <c r="F22" s="18">
        <v>44003</v>
      </c>
      <c r="G22" s="17">
        <v>4.35</v>
      </c>
      <c r="H22" s="17">
        <v>30000</v>
      </c>
      <c r="I22" s="18">
        <v>43809</v>
      </c>
      <c r="J22" s="18">
        <v>44003</v>
      </c>
      <c r="K22" s="27"/>
      <c r="L22" s="16"/>
    </row>
    <row r="23" s="3" customFormat="1" ht="18" customHeight="1" spans="1:12">
      <c r="A23" s="15">
        <f>COUNT(A$3:A22)+1</f>
        <v>14</v>
      </c>
      <c r="B23" s="24" t="s">
        <v>29</v>
      </c>
      <c r="C23" s="24" t="s">
        <v>21</v>
      </c>
      <c r="D23" s="20">
        <v>30000</v>
      </c>
      <c r="E23" s="21">
        <v>43550</v>
      </c>
      <c r="F23" s="21">
        <v>43915</v>
      </c>
      <c r="G23" s="20">
        <v>4.35</v>
      </c>
      <c r="H23" s="20">
        <v>30000</v>
      </c>
      <c r="I23" s="21">
        <v>43550</v>
      </c>
      <c r="J23" s="21">
        <v>43915</v>
      </c>
      <c r="K23" s="24">
        <v>1642.14</v>
      </c>
      <c r="L23" s="16"/>
    </row>
    <row r="24" s="3" customFormat="1" ht="18" customHeight="1" spans="1:12">
      <c r="A24" s="15"/>
      <c r="B24" s="25"/>
      <c r="C24" s="25"/>
      <c r="D24" s="20">
        <v>30000</v>
      </c>
      <c r="E24" s="21">
        <v>43915</v>
      </c>
      <c r="F24" s="21">
        <v>44003</v>
      </c>
      <c r="G24" s="20">
        <v>4.35</v>
      </c>
      <c r="H24" s="20">
        <v>30000</v>
      </c>
      <c r="I24" s="21">
        <v>43915</v>
      </c>
      <c r="J24" s="21">
        <v>44003</v>
      </c>
      <c r="K24" s="25"/>
      <c r="L24" s="16"/>
    </row>
    <row r="25" s="3" customFormat="1" ht="18" customHeight="1" spans="1:12">
      <c r="A25" s="15">
        <f>COUNT(A$3:A24)+1</f>
        <v>15</v>
      </c>
      <c r="B25" s="24" t="s">
        <v>30</v>
      </c>
      <c r="C25" s="24" t="s">
        <v>21</v>
      </c>
      <c r="D25" s="20">
        <v>40000</v>
      </c>
      <c r="E25" s="21">
        <v>43451</v>
      </c>
      <c r="F25" s="21">
        <v>43790</v>
      </c>
      <c r="G25" s="20">
        <v>4.35</v>
      </c>
      <c r="H25" s="20">
        <v>40000</v>
      </c>
      <c r="I25" s="21">
        <v>43451</v>
      </c>
      <c r="J25" s="21">
        <v>43790</v>
      </c>
      <c r="K25" s="24">
        <v>2668</v>
      </c>
      <c r="L25" s="16"/>
    </row>
    <row r="26" s="3" customFormat="1" ht="18" customHeight="1" spans="1:12">
      <c r="A26" s="15"/>
      <c r="B26" s="25"/>
      <c r="C26" s="25"/>
      <c r="D26" s="20">
        <v>40000</v>
      </c>
      <c r="E26" s="21">
        <v>43790</v>
      </c>
      <c r="F26" s="21">
        <v>44003</v>
      </c>
      <c r="G26" s="20">
        <v>4.35</v>
      </c>
      <c r="H26" s="20">
        <v>40000</v>
      </c>
      <c r="I26" s="21">
        <v>43790</v>
      </c>
      <c r="J26" s="21">
        <v>44003</v>
      </c>
      <c r="K26" s="25"/>
      <c r="L26" s="16"/>
    </row>
    <row r="27" s="3" customFormat="1" ht="18" customHeight="1" spans="1:12">
      <c r="A27" s="15">
        <f>COUNT(A$3:A26)+1</f>
        <v>16</v>
      </c>
      <c r="B27" s="24" t="s">
        <v>31</v>
      </c>
      <c r="C27" s="24" t="s">
        <v>21</v>
      </c>
      <c r="D27" s="20">
        <v>30000</v>
      </c>
      <c r="E27" s="21">
        <v>43448</v>
      </c>
      <c r="F27" s="21">
        <v>43809</v>
      </c>
      <c r="G27" s="20">
        <v>4.35</v>
      </c>
      <c r="H27" s="20">
        <v>30000</v>
      </c>
      <c r="I27" s="21">
        <v>43448</v>
      </c>
      <c r="J27" s="21">
        <v>43809</v>
      </c>
      <c r="K27" s="24">
        <v>2011.89</v>
      </c>
      <c r="L27" s="16"/>
    </row>
    <row r="28" s="3" customFormat="1" ht="18" customHeight="1" spans="1:12">
      <c r="A28" s="15"/>
      <c r="B28" s="25"/>
      <c r="C28" s="25"/>
      <c r="D28" s="20">
        <v>30000</v>
      </c>
      <c r="E28" s="21">
        <v>43809</v>
      </c>
      <c r="F28" s="21">
        <v>44003</v>
      </c>
      <c r="G28" s="20">
        <v>4.35</v>
      </c>
      <c r="H28" s="20">
        <v>30000</v>
      </c>
      <c r="I28" s="21">
        <v>43809</v>
      </c>
      <c r="J28" s="21">
        <v>44003</v>
      </c>
      <c r="K28" s="25"/>
      <c r="L28" s="16"/>
    </row>
    <row r="29" s="3" customFormat="1" ht="18" customHeight="1" spans="1:12">
      <c r="A29" s="15">
        <f>COUNT(A$3:A28)+1</f>
        <v>17</v>
      </c>
      <c r="B29" s="24" t="s">
        <v>32</v>
      </c>
      <c r="C29" s="24" t="s">
        <v>21</v>
      </c>
      <c r="D29" s="20">
        <v>30000</v>
      </c>
      <c r="E29" s="21">
        <v>43495</v>
      </c>
      <c r="F29" s="21">
        <v>43851</v>
      </c>
      <c r="G29" s="20">
        <v>4.35</v>
      </c>
      <c r="H29" s="20">
        <v>30000</v>
      </c>
      <c r="I29" s="21">
        <v>43495</v>
      </c>
      <c r="J29" s="21">
        <v>43851</v>
      </c>
      <c r="K29" s="24">
        <v>1841.51</v>
      </c>
      <c r="L29" s="16"/>
    </row>
    <row r="30" s="3" customFormat="1" ht="18" customHeight="1" spans="1:12">
      <c r="A30" s="15"/>
      <c r="B30" s="25"/>
      <c r="C30" s="25"/>
      <c r="D30" s="20">
        <v>30000</v>
      </c>
      <c r="E30" s="21">
        <v>43851</v>
      </c>
      <c r="F30" s="21">
        <v>44003</v>
      </c>
      <c r="G30" s="20">
        <v>4.35</v>
      </c>
      <c r="H30" s="20">
        <v>30000</v>
      </c>
      <c r="I30" s="21">
        <v>43851</v>
      </c>
      <c r="J30" s="21">
        <v>44003</v>
      </c>
      <c r="K30" s="25"/>
      <c r="L30" s="16"/>
    </row>
    <row r="31" s="3" customFormat="1" ht="18" customHeight="1" spans="1:12">
      <c r="A31" s="15">
        <f>COUNT(A$3:A30)+1</f>
        <v>18</v>
      </c>
      <c r="B31" s="24" t="s">
        <v>33</v>
      </c>
      <c r="C31" s="24" t="s">
        <v>21</v>
      </c>
      <c r="D31" s="20">
        <v>30000</v>
      </c>
      <c r="E31" s="21">
        <v>43448</v>
      </c>
      <c r="F31" s="21">
        <v>43805</v>
      </c>
      <c r="G31" s="20">
        <v>4.35</v>
      </c>
      <c r="H31" s="20">
        <v>30000</v>
      </c>
      <c r="I31" s="21">
        <v>43448</v>
      </c>
      <c r="J31" s="21">
        <v>43805</v>
      </c>
      <c r="K31" s="24">
        <v>2011.89</v>
      </c>
      <c r="L31" s="16"/>
    </row>
    <row r="32" s="3" customFormat="1" ht="18" customHeight="1" spans="1:12">
      <c r="A32" s="15"/>
      <c r="B32" s="25"/>
      <c r="C32" s="25"/>
      <c r="D32" s="20">
        <v>30000</v>
      </c>
      <c r="E32" s="21">
        <v>43805</v>
      </c>
      <c r="F32" s="21">
        <v>44003</v>
      </c>
      <c r="G32" s="20">
        <v>4.35</v>
      </c>
      <c r="H32" s="20">
        <v>30000</v>
      </c>
      <c r="I32" s="21">
        <v>43805</v>
      </c>
      <c r="J32" s="21">
        <v>44003</v>
      </c>
      <c r="K32" s="25"/>
      <c r="L32" s="16"/>
    </row>
    <row r="33" s="3" customFormat="1" ht="18" customHeight="1" spans="1:12">
      <c r="A33" s="15">
        <f>COUNT(A$3:A32)+1</f>
        <v>19</v>
      </c>
      <c r="B33" s="24" t="s">
        <v>34</v>
      </c>
      <c r="C33" s="24" t="s">
        <v>21</v>
      </c>
      <c r="D33" s="20">
        <v>30000</v>
      </c>
      <c r="E33" s="21">
        <v>43445</v>
      </c>
      <c r="F33" s="21">
        <v>43808</v>
      </c>
      <c r="G33" s="20">
        <v>4.35</v>
      </c>
      <c r="H33" s="20">
        <v>30000</v>
      </c>
      <c r="I33" s="21">
        <v>43445</v>
      </c>
      <c r="J33" s="21">
        <v>43808</v>
      </c>
      <c r="K33" s="24">
        <v>2022.76</v>
      </c>
      <c r="L33" s="16"/>
    </row>
    <row r="34" s="3" customFormat="1" ht="18" customHeight="1" spans="1:12">
      <c r="A34" s="15"/>
      <c r="B34" s="25"/>
      <c r="C34" s="25"/>
      <c r="D34" s="20">
        <v>30000</v>
      </c>
      <c r="E34" s="21">
        <v>43808</v>
      </c>
      <c r="F34" s="21">
        <v>44003</v>
      </c>
      <c r="G34" s="20">
        <v>4.35</v>
      </c>
      <c r="H34" s="20">
        <v>30000</v>
      </c>
      <c r="I34" s="21">
        <v>43808</v>
      </c>
      <c r="J34" s="21">
        <v>44003</v>
      </c>
      <c r="K34" s="25"/>
      <c r="L34" s="16"/>
    </row>
    <row r="35" s="3" customFormat="1" ht="18" customHeight="1" spans="1:12">
      <c r="A35" s="15">
        <f>COUNT(A$3:A34)+1</f>
        <v>20</v>
      </c>
      <c r="B35" s="19" t="s">
        <v>35</v>
      </c>
      <c r="C35" s="19" t="s">
        <v>21</v>
      </c>
      <c r="D35" s="16">
        <v>40000</v>
      </c>
      <c r="E35" s="28">
        <v>43563</v>
      </c>
      <c r="F35" s="28">
        <v>43929</v>
      </c>
      <c r="G35" s="16">
        <v>4.35</v>
      </c>
      <c r="H35" s="16">
        <v>40000</v>
      </c>
      <c r="I35" s="28">
        <v>43563</v>
      </c>
      <c r="J35" s="28">
        <v>43929</v>
      </c>
      <c r="K35" s="19">
        <v>1769.05</v>
      </c>
      <c r="L35" s="16"/>
    </row>
    <row r="36" s="3" customFormat="1" ht="18" customHeight="1" spans="1:12">
      <c r="A36" s="15">
        <f>COUNT(A$3:A35)+1</f>
        <v>21</v>
      </c>
      <c r="B36" s="24" t="s">
        <v>36</v>
      </c>
      <c r="C36" s="24" t="s">
        <v>21</v>
      </c>
      <c r="D36" s="20">
        <v>30000</v>
      </c>
      <c r="E36" s="21">
        <v>43469</v>
      </c>
      <c r="F36" s="21">
        <v>43822</v>
      </c>
      <c r="G36" s="20">
        <v>4.35</v>
      </c>
      <c r="H36" s="20">
        <v>30000</v>
      </c>
      <c r="I36" s="21">
        <v>43469</v>
      </c>
      <c r="J36" s="21">
        <v>43822</v>
      </c>
      <c r="K36" s="24">
        <v>1935.76</v>
      </c>
      <c r="L36" s="16"/>
    </row>
    <row r="37" s="3" customFormat="1" ht="18" customHeight="1" spans="1:12">
      <c r="A37" s="15"/>
      <c r="B37" s="25"/>
      <c r="C37" s="25"/>
      <c r="D37" s="20">
        <v>30000</v>
      </c>
      <c r="E37" s="21">
        <v>43822</v>
      </c>
      <c r="F37" s="21">
        <v>44003</v>
      </c>
      <c r="G37" s="20">
        <v>4.35</v>
      </c>
      <c r="H37" s="20">
        <v>30000</v>
      </c>
      <c r="I37" s="21">
        <v>43822</v>
      </c>
      <c r="J37" s="21">
        <v>44003</v>
      </c>
      <c r="K37" s="25"/>
      <c r="L37" s="16"/>
    </row>
    <row r="38" s="3" customFormat="1" ht="18" customHeight="1" spans="1:12">
      <c r="A38" s="15">
        <f>COUNT(A$3:A37)+1</f>
        <v>22</v>
      </c>
      <c r="B38" s="24" t="s">
        <v>37</v>
      </c>
      <c r="C38" s="24" t="s">
        <v>21</v>
      </c>
      <c r="D38" s="20">
        <v>30000</v>
      </c>
      <c r="E38" s="21">
        <v>43452</v>
      </c>
      <c r="F38" s="21">
        <v>43815</v>
      </c>
      <c r="G38" s="20">
        <v>4.35</v>
      </c>
      <c r="H38" s="20">
        <v>30000</v>
      </c>
      <c r="I38" s="21">
        <v>43452</v>
      </c>
      <c r="J38" s="21">
        <v>43815</v>
      </c>
      <c r="K38" s="24">
        <v>1997.42</v>
      </c>
      <c r="L38" s="16"/>
    </row>
    <row r="39" s="3" customFormat="1" ht="18" customHeight="1" spans="1:12">
      <c r="A39" s="15"/>
      <c r="B39" s="25"/>
      <c r="C39" s="25"/>
      <c r="D39" s="20">
        <v>30000</v>
      </c>
      <c r="E39" s="21">
        <v>43815</v>
      </c>
      <c r="F39" s="21">
        <v>44003</v>
      </c>
      <c r="G39" s="20">
        <v>4.35</v>
      </c>
      <c r="H39" s="20">
        <v>30000</v>
      </c>
      <c r="I39" s="21">
        <v>43815</v>
      </c>
      <c r="J39" s="21">
        <v>44003</v>
      </c>
      <c r="K39" s="25"/>
      <c r="L39" s="16"/>
    </row>
    <row r="40" s="3" customFormat="1" ht="18" customHeight="1" spans="1:12">
      <c r="A40" s="15">
        <f>COUNT(A$3:A39)+1</f>
        <v>23</v>
      </c>
      <c r="B40" s="24" t="s">
        <v>38</v>
      </c>
      <c r="C40" s="24" t="s">
        <v>21</v>
      </c>
      <c r="D40" s="20">
        <v>30000</v>
      </c>
      <c r="E40" s="21">
        <v>43445</v>
      </c>
      <c r="F40" s="21">
        <v>43805</v>
      </c>
      <c r="G40" s="20">
        <v>4.35</v>
      </c>
      <c r="H40" s="20">
        <v>30000</v>
      </c>
      <c r="I40" s="21">
        <v>43445</v>
      </c>
      <c r="J40" s="21">
        <v>43805</v>
      </c>
      <c r="K40" s="24">
        <v>2022.76</v>
      </c>
      <c r="L40" s="16"/>
    </row>
    <row r="41" s="3" customFormat="1" ht="18" customHeight="1" spans="1:12">
      <c r="A41" s="15"/>
      <c r="B41" s="25"/>
      <c r="C41" s="25"/>
      <c r="D41" s="20">
        <v>30000</v>
      </c>
      <c r="E41" s="21">
        <v>43805</v>
      </c>
      <c r="F41" s="21">
        <v>44003</v>
      </c>
      <c r="G41" s="20">
        <v>4.35</v>
      </c>
      <c r="H41" s="20">
        <v>30000</v>
      </c>
      <c r="I41" s="21">
        <v>43805</v>
      </c>
      <c r="J41" s="21">
        <v>44003</v>
      </c>
      <c r="K41" s="25"/>
      <c r="L41" s="16"/>
    </row>
    <row r="42" s="3" customFormat="1" ht="18" customHeight="1" spans="1:12">
      <c r="A42" s="29">
        <f>COUNT(A$3:A41)+1</f>
        <v>24</v>
      </c>
      <c r="B42" s="24" t="s">
        <v>39</v>
      </c>
      <c r="C42" s="24" t="s">
        <v>21</v>
      </c>
      <c r="D42" s="20">
        <v>30000</v>
      </c>
      <c r="E42" s="21">
        <v>43245</v>
      </c>
      <c r="F42" s="21">
        <v>43524</v>
      </c>
      <c r="G42" s="20">
        <v>4.35</v>
      </c>
      <c r="H42" s="20">
        <v>30000</v>
      </c>
      <c r="I42" s="21">
        <v>43245</v>
      </c>
      <c r="J42" s="21">
        <v>43524</v>
      </c>
      <c r="K42" s="24">
        <v>2726.03</v>
      </c>
      <c r="L42" s="16"/>
    </row>
    <row r="43" s="3" customFormat="1" ht="18" customHeight="1" spans="1:12">
      <c r="A43" s="30"/>
      <c r="B43" s="31"/>
      <c r="C43" s="31"/>
      <c r="D43" s="20">
        <v>30000</v>
      </c>
      <c r="E43" s="21">
        <v>43528</v>
      </c>
      <c r="F43" s="21">
        <v>43887</v>
      </c>
      <c r="G43" s="20">
        <v>4.35</v>
      </c>
      <c r="H43" s="20">
        <v>30000</v>
      </c>
      <c r="I43" s="21">
        <v>43528</v>
      </c>
      <c r="J43" s="21">
        <v>43887</v>
      </c>
      <c r="K43" s="31"/>
      <c r="L43" s="16"/>
    </row>
    <row r="44" s="3" customFormat="1" ht="18" customHeight="1" spans="1:12">
      <c r="A44" s="32"/>
      <c r="B44" s="25"/>
      <c r="C44" s="25"/>
      <c r="D44" s="20">
        <v>30000</v>
      </c>
      <c r="E44" s="21">
        <v>43889</v>
      </c>
      <c r="F44" s="21">
        <v>44003</v>
      </c>
      <c r="G44" s="20">
        <v>4.35</v>
      </c>
      <c r="H44" s="20">
        <v>30000</v>
      </c>
      <c r="I44" s="21">
        <v>43889</v>
      </c>
      <c r="J44" s="21">
        <v>44003</v>
      </c>
      <c r="K44" s="25"/>
      <c r="L44" s="16"/>
    </row>
    <row r="45" s="3" customFormat="1" ht="18" customHeight="1" spans="1:12">
      <c r="A45" s="29">
        <f ca="1">COUNT(A$3:A45)+1</f>
        <v>25</v>
      </c>
      <c r="B45" s="24" t="s">
        <v>40</v>
      </c>
      <c r="C45" s="24" t="s">
        <v>21</v>
      </c>
      <c r="D45" s="20">
        <v>30000</v>
      </c>
      <c r="E45" s="21">
        <v>43495</v>
      </c>
      <c r="F45" s="21">
        <v>43849</v>
      </c>
      <c r="G45" s="20">
        <v>4.35</v>
      </c>
      <c r="H45" s="20">
        <v>30000</v>
      </c>
      <c r="I45" s="21">
        <v>43495</v>
      </c>
      <c r="J45" s="21">
        <v>43849</v>
      </c>
      <c r="K45" s="24">
        <v>1841.51</v>
      </c>
      <c r="L45" s="16"/>
    </row>
    <row r="46" s="3" customFormat="1" ht="18" customHeight="1" spans="1:12">
      <c r="A46" s="32"/>
      <c r="B46" s="25"/>
      <c r="C46" s="25"/>
      <c r="D46" s="20">
        <v>30000</v>
      </c>
      <c r="E46" s="21">
        <v>43849</v>
      </c>
      <c r="F46" s="21">
        <v>44003</v>
      </c>
      <c r="G46" s="20">
        <v>4.35</v>
      </c>
      <c r="H46" s="20">
        <v>30000</v>
      </c>
      <c r="I46" s="21">
        <v>43849</v>
      </c>
      <c r="J46" s="21">
        <v>44003</v>
      </c>
      <c r="K46" s="25"/>
      <c r="L46" s="16"/>
    </row>
    <row r="47" s="3" customFormat="1" ht="18" customHeight="1" spans="1:12">
      <c r="A47" s="29">
        <f ca="1">COUNT(A$3:A47)+1</f>
        <v>26</v>
      </c>
      <c r="B47" s="24" t="s">
        <v>41</v>
      </c>
      <c r="C47" s="24" t="s">
        <v>21</v>
      </c>
      <c r="D47" s="20">
        <v>30000</v>
      </c>
      <c r="E47" s="21">
        <v>43481</v>
      </c>
      <c r="F47" s="21">
        <v>43846</v>
      </c>
      <c r="G47" s="20">
        <v>4.35</v>
      </c>
      <c r="H47" s="20">
        <v>30000</v>
      </c>
      <c r="I47" s="21">
        <v>43481</v>
      </c>
      <c r="J47" s="21">
        <v>43846</v>
      </c>
      <c r="K47" s="24">
        <v>2062.67</v>
      </c>
      <c r="L47" s="16"/>
    </row>
    <row r="48" s="3" customFormat="1" ht="18" customHeight="1" spans="1:12">
      <c r="A48" s="32"/>
      <c r="B48" s="25"/>
      <c r="C48" s="25"/>
      <c r="D48" s="20">
        <v>30000</v>
      </c>
      <c r="E48" s="21">
        <v>43846</v>
      </c>
      <c r="F48" s="21">
        <v>44050</v>
      </c>
      <c r="G48" s="20">
        <v>4.35</v>
      </c>
      <c r="H48" s="20">
        <v>30000</v>
      </c>
      <c r="I48" s="21">
        <v>43846</v>
      </c>
      <c r="J48" s="21">
        <v>44050</v>
      </c>
      <c r="K48" s="25"/>
      <c r="L48" s="16"/>
    </row>
    <row r="49" s="3" customFormat="1" ht="18" customHeight="1" spans="1:12">
      <c r="A49" s="29">
        <f ca="1">COUNT(A$3:A49)+1</f>
        <v>27</v>
      </c>
      <c r="B49" s="24" t="s">
        <v>42</v>
      </c>
      <c r="C49" s="24" t="s">
        <v>21</v>
      </c>
      <c r="D49" s="20">
        <v>40000</v>
      </c>
      <c r="E49" s="21">
        <v>43469</v>
      </c>
      <c r="F49" s="21">
        <v>43474</v>
      </c>
      <c r="G49" s="20">
        <v>4.35</v>
      </c>
      <c r="H49" s="20">
        <v>40000</v>
      </c>
      <c r="I49" s="21">
        <v>43469</v>
      </c>
      <c r="J49" s="21">
        <v>43474</v>
      </c>
      <c r="K49" s="24">
        <v>159.5</v>
      </c>
      <c r="L49" s="16"/>
    </row>
    <row r="50" s="3" customFormat="1" ht="18" customHeight="1" spans="1:12">
      <c r="A50" s="32"/>
      <c r="B50" s="25"/>
      <c r="C50" s="25"/>
      <c r="D50" s="20">
        <v>40000</v>
      </c>
      <c r="E50" s="21">
        <v>43536</v>
      </c>
      <c r="F50" s="21">
        <v>43565</v>
      </c>
      <c r="G50" s="20">
        <v>4.35</v>
      </c>
      <c r="H50" s="20">
        <v>40000</v>
      </c>
      <c r="I50" s="21">
        <v>43536</v>
      </c>
      <c r="J50" s="21">
        <v>43565</v>
      </c>
      <c r="K50" s="25"/>
      <c r="L50" s="16"/>
    </row>
    <row r="51" s="3" customFormat="1" ht="18" customHeight="1" spans="1:12">
      <c r="A51" s="29">
        <v>28</v>
      </c>
      <c r="B51" s="24" t="s">
        <v>43</v>
      </c>
      <c r="C51" s="24" t="s">
        <v>21</v>
      </c>
      <c r="D51" s="20">
        <v>30000</v>
      </c>
      <c r="E51" s="21">
        <v>43451</v>
      </c>
      <c r="F51" s="21">
        <v>43808</v>
      </c>
      <c r="G51" s="20">
        <v>4.35</v>
      </c>
      <c r="H51" s="20">
        <v>30000</v>
      </c>
      <c r="I51" s="21">
        <v>43451</v>
      </c>
      <c r="J51" s="21">
        <v>43808</v>
      </c>
      <c r="K51" s="24">
        <v>2001.01</v>
      </c>
      <c r="L51" s="16"/>
    </row>
    <row r="52" s="3" customFormat="1" ht="18" customHeight="1" spans="1:12">
      <c r="A52" s="32"/>
      <c r="B52" s="25"/>
      <c r="C52" s="25"/>
      <c r="D52" s="20">
        <v>30000</v>
      </c>
      <c r="E52" s="21">
        <v>43808</v>
      </c>
      <c r="F52" s="21">
        <v>44003</v>
      </c>
      <c r="G52" s="20">
        <v>4.35</v>
      </c>
      <c r="H52" s="20">
        <v>30000</v>
      </c>
      <c r="I52" s="21">
        <v>43808</v>
      </c>
      <c r="J52" s="21">
        <v>44003</v>
      </c>
      <c r="K52" s="25"/>
      <c r="L52" s="16"/>
    </row>
    <row r="53" s="3" customFormat="1" ht="18" customHeight="1" spans="1:12">
      <c r="A53" s="29">
        <v>29</v>
      </c>
      <c r="B53" s="24" t="s">
        <v>44</v>
      </c>
      <c r="C53" s="24" t="s">
        <v>21</v>
      </c>
      <c r="D53" s="20">
        <v>30000</v>
      </c>
      <c r="E53" s="21">
        <v>43460</v>
      </c>
      <c r="F53" s="21">
        <v>43825</v>
      </c>
      <c r="G53" s="20">
        <v>4.35</v>
      </c>
      <c r="H53" s="20">
        <v>30000</v>
      </c>
      <c r="I53" s="21">
        <v>43460</v>
      </c>
      <c r="J53" s="21">
        <v>43825</v>
      </c>
      <c r="K53" s="24">
        <v>1968.39</v>
      </c>
      <c r="L53" s="16"/>
    </row>
    <row r="54" s="3" customFormat="1" ht="18" customHeight="1" spans="1:12">
      <c r="A54" s="32"/>
      <c r="B54" s="25"/>
      <c r="C54" s="25"/>
      <c r="D54" s="20">
        <v>30000</v>
      </c>
      <c r="E54" s="21">
        <v>43822</v>
      </c>
      <c r="F54" s="21">
        <v>44003</v>
      </c>
      <c r="G54" s="20">
        <v>4.35</v>
      </c>
      <c r="H54" s="20">
        <v>30000</v>
      </c>
      <c r="I54" s="21">
        <v>43822</v>
      </c>
      <c r="J54" s="21">
        <v>44003</v>
      </c>
      <c r="K54" s="25"/>
      <c r="L54" s="16"/>
    </row>
    <row r="55" s="3" customFormat="1" ht="18" customHeight="1" spans="1:12">
      <c r="A55" s="29">
        <v>30</v>
      </c>
      <c r="B55" s="24" t="s">
        <v>45</v>
      </c>
      <c r="C55" s="24" t="s">
        <v>21</v>
      </c>
      <c r="D55" s="20">
        <v>40000</v>
      </c>
      <c r="E55" s="21">
        <v>43468</v>
      </c>
      <c r="F55" s="21">
        <v>43810</v>
      </c>
      <c r="G55" s="20">
        <v>4.35</v>
      </c>
      <c r="H55" s="20">
        <v>40000</v>
      </c>
      <c r="I55" s="21">
        <v>43468</v>
      </c>
      <c r="J55" s="21">
        <v>43810</v>
      </c>
      <c r="K55" s="24">
        <v>2585.84</v>
      </c>
      <c r="L55" s="16"/>
    </row>
    <row r="56" s="3" customFormat="1" ht="18" customHeight="1" spans="1:12">
      <c r="A56" s="32"/>
      <c r="B56" s="25"/>
      <c r="C56" s="25"/>
      <c r="D56" s="20">
        <v>40000</v>
      </c>
      <c r="E56" s="21">
        <v>43810</v>
      </c>
      <c r="F56" s="21">
        <v>44003</v>
      </c>
      <c r="G56" s="20">
        <v>4.35</v>
      </c>
      <c r="H56" s="20">
        <v>40000</v>
      </c>
      <c r="I56" s="21">
        <v>43810</v>
      </c>
      <c r="J56" s="21">
        <v>44003</v>
      </c>
      <c r="K56" s="25"/>
      <c r="L56" s="16"/>
    </row>
    <row r="57" s="3" customFormat="1" ht="18" customHeight="1" spans="1:12">
      <c r="A57" s="29">
        <v>31</v>
      </c>
      <c r="B57" s="24" t="s">
        <v>46</v>
      </c>
      <c r="C57" s="24" t="s">
        <v>21</v>
      </c>
      <c r="D57" s="20">
        <v>40000</v>
      </c>
      <c r="E57" s="21">
        <v>43446</v>
      </c>
      <c r="F57" s="21">
        <v>43801</v>
      </c>
      <c r="G57" s="20">
        <v>4.35</v>
      </c>
      <c r="H57" s="20">
        <v>40000</v>
      </c>
      <c r="I57" s="21">
        <v>43446</v>
      </c>
      <c r="J57" s="21">
        <v>43801</v>
      </c>
      <c r="K57" s="24">
        <v>2692.17</v>
      </c>
      <c r="L57" s="16"/>
    </row>
    <row r="58" s="3" customFormat="1" ht="18" customHeight="1" spans="1:12">
      <c r="A58" s="32"/>
      <c r="B58" s="25"/>
      <c r="C58" s="25"/>
      <c r="D58" s="20">
        <v>40000</v>
      </c>
      <c r="E58" s="21">
        <v>43801</v>
      </c>
      <c r="F58" s="21">
        <v>44003</v>
      </c>
      <c r="G58" s="20">
        <v>4.35</v>
      </c>
      <c r="H58" s="20">
        <v>40000</v>
      </c>
      <c r="I58" s="21">
        <v>43801</v>
      </c>
      <c r="J58" s="21">
        <v>44003</v>
      </c>
      <c r="K58" s="25"/>
      <c r="L58" s="16"/>
    </row>
    <row r="59" s="3" customFormat="1" ht="18" customHeight="1" spans="1:12">
      <c r="A59" s="29">
        <v>32</v>
      </c>
      <c r="B59" s="26" t="s">
        <v>47</v>
      </c>
      <c r="C59" s="26" t="s">
        <v>21</v>
      </c>
      <c r="D59" s="17">
        <v>30000</v>
      </c>
      <c r="E59" s="18">
        <v>43472</v>
      </c>
      <c r="F59" s="18">
        <v>43833</v>
      </c>
      <c r="G59" s="17">
        <v>4.35</v>
      </c>
      <c r="H59" s="17">
        <v>30000</v>
      </c>
      <c r="I59" s="18">
        <v>43472</v>
      </c>
      <c r="J59" s="18">
        <v>43833</v>
      </c>
      <c r="K59" s="26">
        <v>1924.89</v>
      </c>
      <c r="L59" s="16"/>
    </row>
    <row r="60" s="3" customFormat="1" ht="18" customHeight="1" spans="1:12">
      <c r="A60" s="32"/>
      <c r="B60" s="27"/>
      <c r="C60" s="27"/>
      <c r="D60" s="17">
        <v>30000</v>
      </c>
      <c r="E60" s="18">
        <v>43833</v>
      </c>
      <c r="F60" s="18">
        <v>44003</v>
      </c>
      <c r="G60" s="17">
        <v>4.35</v>
      </c>
      <c r="H60" s="17">
        <v>30000</v>
      </c>
      <c r="I60" s="18">
        <v>43833</v>
      </c>
      <c r="J60" s="18">
        <v>44003</v>
      </c>
      <c r="K60" s="27"/>
      <c r="L60" s="16"/>
    </row>
    <row r="61" s="3" customFormat="1" ht="18" customHeight="1" spans="1:12">
      <c r="A61" s="29">
        <f ca="1">COUNT(A$3:A61)+1</f>
        <v>33</v>
      </c>
      <c r="B61" s="24" t="s">
        <v>48</v>
      </c>
      <c r="C61" s="24" t="s">
        <v>21</v>
      </c>
      <c r="D61" s="20">
        <v>30000</v>
      </c>
      <c r="E61" s="21">
        <v>43245</v>
      </c>
      <c r="F61" s="21">
        <v>43607</v>
      </c>
      <c r="G61" s="20">
        <v>4.35</v>
      </c>
      <c r="H61" s="20">
        <v>30000</v>
      </c>
      <c r="I61" s="21">
        <v>43245</v>
      </c>
      <c r="J61" s="21">
        <v>43607</v>
      </c>
      <c r="K61" s="24">
        <v>2744.15</v>
      </c>
      <c r="L61" s="16"/>
    </row>
    <row r="62" s="3" customFormat="1" ht="18" customHeight="1" spans="1:12">
      <c r="A62" s="30"/>
      <c r="B62" s="31"/>
      <c r="C62" s="31"/>
      <c r="D62" s="20">
        <v>30000</v>
      </c>
      <c r="E62" s="21">
        <v>43607</v>
      </c>
      <c r="F62" s="21">
        <v>43971</v>
      </c>
      <c r="G62" s="20">
        <v>4.35</v>
      </c>
      <c r="H62" s="20">
        <v>30000</v>
      </c>
      <c r="I62" s="21">
        <v>43607</v>
      </c>
      <c r="J62" s="21">
        <v>43971</v>
      </c>
      <c r="K62" s="31"/>
      <c r="L62" s="16"/>
    </row>
    <row r="63" s="3" customFormat="1" ht="18" customHeight="1" spans="1:12">
      <c r="A63" s="32"/>
      <c r="B63" s="25"/>
      <c r="C63" s="25"/>
      <c r="D63" s="20">
        <v>30000</v>
      </c>
      <c r="E63" s="21">
        <v>43972</v>
      </c>
      <c r="F63" s="21">
        <v>44003</v>
      </c>
      <c r="G63" s="20">
        <v>4.35</v>
      </c>
      <c r="H63" s="20">
        <v>30000</v>
      </c>
      <c r="I63" s="21">
        <v>43972</v>
      </c>
      <c r="J63" s="21">
        <v>44003</v>
      </c>
      <c r="K63" s="25"/>
      <c r="L63" s="16"/>
    </row>
    <row r="64" s="3" customFormat="1" ht="18" customHeight="1" spans="1:12">
      <c r="A64" s="29">
        <f ca="1">COUNT(A$3:A63)+1</f>
        <v>34</v>
      </c>
      <c r="B64" s="24" t="s">
        <v>49</v>
      </c>
      <c r="C64" s="24" t="s">
        <v>21</v>
      </c>
      <c r="D64" s="20">
        <v>40000</v>
      </c>
      <c r="E64" s="21">
        <v>43449</v>
      </c>
      <c r="F64" s="21">
        <v>43808</v>
      </c>
      <c r="G64" s="20">
        <v>4.35</v>
      </c>
      <c r="H64" s="20">
        <v>40000</v>
      </c>
      <c r="I64" s="21">
        <v>43449</v>
      </c>
      <c r="J64" s="21">
        <v>43808</v>
      </c>
      <c r="K64" s="24">
        <v>2677.71</v>
      </c>
      <c r="L64" s="16"/>
    </row>
    <row r="65" s="3" customFormat="1" ht="18" customHeight="1" spans="1:12">
      <c r="A65" s="32"/>
      <c r="B65" s="25"/>
      <c r="C65" s="25"/>
      <c r="D65" s="20">
        <v>40000</v>
      </c>
      <c r="E65" s="21">
        <v>43808</v>
      </c>
      <c r="F65" s="21">
        <v>44003</v>
      </c>
      <c r="G65" s="20">
        <v>4.35</v>
      </c>
      <c r="H65" s="20">
        <v>40000</v>
      </c>
      <c r="I65" s="21">
        <v>43808</v>
      </c>
      <c r="J65" s="21">
        <v>44003</v>
      </c>
      <c r="K65" s="25"/>
      <c r="L65" s="16"/>
    </row>
    <row r="66" s="3" customFormat="1" ht="18" customHeight="1" spans="1:12">
      <c r="A66" s="29">
        <f ca="1">COUNT(A$3:A65)+1</f>
        <v>35</v>
      </c>
      <c r="B66" s="24" t="s">
        <v>50</v>
      </c>
      <c r="C66" s="24" t="s">
        <v>21</v>
      </c>
      <c r="D66" s="20">
        <v>30000</v>
      </c>
      <c r="E66" s="21">
        <v>43486</v>
      </c>
      <c r="F66" s="21">
        <v>43847</v>
      </c>
      <c r="G66" s="20">
        <v>4.35</v>
      </c>
      <c r="H66" s="20">
        <v>30000</v>
      </c>
      <c r="I66" s="21">
        <v>43486</v>
      </c>
      <c r="J66" s="21">
        <v>43847</v>
      </c>
      <c r="K66" s="24">
        <v>1874.14</v>
      </c>
      <c r="L66" s="16"/>
    </row>
    <row r="67" s="3" customFormat="1" ht="18" customHeight="1" spans="1:12">
      <c r="A67" s="32"/>
      <c r="B67" s="25"/>
      <c r="C67" s="25"/>
      <c r="D67" s="20">
        <v>30000</v>
      </c>
      <c r="E67" s="21">
        <v>43911</v>
      </c>
      <c r="F67" s="21">
        <v>44003</v>
      </c>
      <c r="G67" s="20">
        <v>4.35</v>
      </c>
      <c r="H67" s="20">
        <v>30000</v>
      </c>
      <c r="I67" s="21">
        <v>43911</v>
      </c>
      <c r="J67" s="21">
        <v>44003</v>
      </c>
      <c r="K67" s="25"/>
      <c r="L67" s="16"/>
    </row>
    <row r="68" s="3" customFormat="1" ht="18" customHeight="1" spans="1:12">
      <c r="A68" s="29">
        <f ca="1">COUNT(A$3:A67)+1</f>
        <v>36</v>
      </c>
      <c r="B68" s="24" t="s">
        <v>51</v>
      </c>
      <c r="C68" s="24" t="s">
        <v>21</v>
      </c>
      <c r="D68" s="20">
        <v>30000</v>
      </c>
      <c r="E68" s="21">
        <v>43479</v>
      </c>
      <c r="F68" s="21">
        <v>43844</v>
      </c>
      <c r="G68" s="20">
        <v>4.35</v>
      </c>
      <c r="H68" s="20">
        <v>30000</v>
      </c>
      <c r="I68" s="21">
        <v>43479</v>
      </c>
      <c r="J68" s="21">
        <v>43844</v>
      </c>
      <c r="K68" s="24">
        <v>1899.51</v>
      </c>
      <c r="L68" s="16"/>
    </row>
    <row r="69" s="3" customFormat="1" ht="18" customHeight="1" spans="1:12">
      <c r="A69" s="32"/>
      <c r="B69" s="25"/>
      <c r="C69" s="25"/>
      <c r="D69" s="20">
        <v>30000</v>
      </c>
      <c r="E69" s="21">
        <v>43911</v>
      </c>
      <c r="F69" s="21">
        <v>44003</v>
      </c>
      <c r="G69" s="20">
        <v>4.35</v>
      </c>
      <c r="H69" s="20">
        <v>30000</v>
      </c>
      <c r="I69" s="21">
        <v>43911</v>
      </c>
      <c r="J69" s="21">
        <v>44003</v>
      </c>
      <c r="K69" s="25"/>
      <c r="L69" s="16"/>
    </row>
    <row r="70" s="3" customFormat="1" ht="18" customHeight="1" spans="1:12">
      <c r="A70" s="29">
        <f ca="1">COUNT(A$3:A69)+1</f>
        <v>37</v>
      </c>
      <c r="B70" s="24" t="s">
        <v>52</v>
      </c>
      <c r="C70" s="24" t="s">
        <v>21</v>
      </c>
      <c r="D70" s="20">
        <v>30000</v>
      </c>
      <c r="E70" s="21">
        <v>43468</v>
      </c>
      <c r="F70" s="21">
        <v>43811</v>
      </c>
      <c r="G70" s="20">
        <v>4.35</v>
      </c>
      <c r="H70" s="20">
        <v>30000</v>
      </c>
      <c r="I70" s="21">
        <v>43468</v>
      </c>
      <c r="J70" s="21">
        <v>43811</v>
      </c>
      <c r="K70" s="24">
        <v>1939.42</v>
      </c>
      <c r="L70" s="16"/>
    </row>
    <row r="71" s="3" customFormat="1" ht="18" customHeight="1" spans="1:12">
      <c r="A71" s="32"/>
      <c r="B71" s="25"/>
      <c r="C71" s="25"/>
      <c r="D71" s="20">
        <v>30000</v>
      </c>
      <c r="E71" s="21">
        <v>43811</v>
      </c>
      <c r="F71" s="21">
        <v>44004</v>
      </c>
      <c r="G71" s="20">
        <v>4.35</v>
      </c>
      <c r="H71" s="20">
        <v>30000</v>
      </c>
      <c r="I71" s="21">
        <v>43811</v>
      </c>
      <c r="J71" s="21">
        <v>44004</v>
      </c>
      <c r="K71" s="25"/>
      <c r="L71" s="16"/>
    </row>
    <row r="72" s="3" customFormat="1" ht="18" customHeight="1" spans="1:12">
      <c r="A72" s="29">
        <f ca="1">COUNT(A$3:A71)+1</f>
        <v>38</v>
      </c>
      <c r="B72" s="24" t="s">
        <v>53</v>
      </c>
      <c r="C72" s="24" t="s">
        <v>21</v>
      </c>
      <c r="D72" s="20">
        <v>30000</v>
      </c>
      <c r="E72" s="18">
        <v>43446</v>
      </c>
      <c r="F72" s="18">
        <v>43803</v>
      </c>
      <c r="G72" s="20">
        <v>4.35</v>
      </c>
      <c r="H72" s="20">
        <v>30000</v>
      </c>
      <c r="I72" s="18">
        <v>43446</v>
      </c>
      <c r="J72" s="18">
        <v>43803</v>
      </c>
      <c r="K72" s="24">
        <v>2019.14</v>
      </c>
      <c r="L72" s="16"/>
    </row>
    <row r="73" s="3" customFormat="1" ht="18" customHeight="1" spans="1:12">
      <c r="A73" s="32"/>
      <c r="B73" s="25"/>
      <c r="C73" s="25"/>
      <c r="D73" s="20">
        <v>30000</v>
      </c>
      <c r="E73" s="18">
        <v>43803</v>
      </c>
      <c r="F73" s="18">
        <v>44003</v>
      </c>
      <c r="G73" s="20">
        <v>4.35</v>
      </c>
      <c r="H73" s="20">
        <v>30000</v>
      </c>
      <c r="I73" s="18">
        <v>43803</v>
      </c>
      <c r="J73" s="18">
        <v>44003</v>
      </c>
      <c r="K73" s="25"/>
      <c r="L73" s="16"/>
    </row>
    <row r="74" s="3" customFormat="1" ht="18" customHeight="1" spans="1:12">
      <c r="A74" s="15">
        <f ca="1">COUNT(A$3:A73)+1</f>
        <v>39</v>
      </c>
      <c r="B74" s="19" t="s">
        <v>54</v>
      </c>
      <c r="C74" s="19" t="s">
        <v>21</v>
      </c>
      <c r="D74" s="20">
        <v>30000</v>
      </c>
      <c r="E74" s="21">
        <v>43571</v>
      </c>
      <c r="F74" s="21">
        <v>43930</v>
      </c>
      <c r="G74" s="20">
        <v>4.35</v>
      </c>
      <c r="H74" s="20">
        <v>30000</v>
      </c>
      <c r="I74" s="21">
        <v>43571</v>
      </c>
      <c r="J74" s="21">
        <v>43930</v>
      </c>
      <c r="K74" s="19">
        <v>1301.39</v>
      </c>
      <c r="L74" s="16"/>
    </row>
    <row r="75" s="3" customFormat="1" ht="18" customHeight="1" spans="1:12">
      <c r="A75" s="29">
        <v>40</v>
      </c>
      <c r="B75" s="24" t="s">
        <v>55</v>
      </c>
      <c r="C75" s="24" t="s">
        <v>21</v>
      </c>
      <c r="D75" s="20">
        <v>40000</v>
      </c>
      <c r="E75" s="21">
        <v>43451</v>
      </c>
      <c r="F75" s="21">
        <v>43811</v>
      </c>
      <c r="G75" s="20">
        <v>4.35</v>
      </c>
      <c r="H75" s="20">
        <v>40000</v>
      </c>
      <c r="I75" s="21">
        <v>43451</v>
      </c>
      <c r="J75" s="21">
        <v>43811</v>
      </c>
      <c r="K75" s="24">
        <v>2668</v>
      </c>
      <c r="L75" s="16"/>
    </row>
    <row r="76" s="3" customFormat="1" ht="18" customHeight="1" spans="1:12">
      <c r="A76" s="32"/>
      <c r="B76" s="25"/>
      <c r="C76" s="25"/>
      <c r="D76" s="20">
        <v>40000</v>
      </c>
      <c r="E76" s="21">
        <v>43811</v>
      </c>
      <c r="F76" s="21">
        <v>44003</v>
      </c>
      <c r="G76" s="20">
        <v>4.35</v>
      </c>
      <c r="H76" s="20">
        <v>40000</v>
      </c>
      <c r="I76" s="21">
        <v>43811</v>
      </c>
      <c r="J76" s="21">
        <v>44003</v>
      </c>
      <c r="K76" s="25"/>
      <c r="L76" s="16"/>
    </row>
    <row r="77" s="4" customFormat="1" spans="1:16381">
      <c r="A77" s="35" t="s">
        <v>56</v>
      </c>
      <c r="B77" s="36"/>
      <c r="C77" s="37"/>
      <c r="D77" s="38">
        <f>SUM(D4:D76)</f>
        <v>2420000</v>
      </c>
      <c r="E77" s="39"/>
      <c r="F77" s="39"/>
      <c r="G77" s="40"/>
      <c r="H77" s="41">
        <f>SUM(H4:H76)</f>
        <v>2420000</v>
      </c>
      <c r="I77" s="39"/>
      <c r="J77" s="39"/>
      <c r="K77" s="42">
        <f>SUM(K4:K75)</f>
        <v>91111.26</v>
      </c>
      <c r="L77" s="43"/>
      <c r="XEZ77" s="9"/>
      <c r="XFA77" s="9"/>
    </row>
    <row r="80" s="1" customFormat="1" spans="2:11">
      <c r="B80" s="1" t="s">
        <v>57</v>
      </c>
      <c r="G80" s="1" t="s">
        <v>58</v>
      </c>
      <c r="K80" s="1" t="s">
        <v>59</v>
      </c>
    </row>
  </sheetData>
  <mergeCells count="127">
    <mergeCell ref="A1:L1"/>
    <mergeCell ref="A2:L2"/>
    <mergeCell ref="B77:C77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6:A37"/>
    <mergeCell ref="A38:A39"/>
    <mergeCell ref="A40:A41"/>
    <mergeCell ref="A42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3"/>
    <mergeCell ref="A64:A65"/>
    <mergeCell ref="A66:A67"/>
    <mergeCell ref="A68:A69"/>
    <mergeCell ref="A70:A71"/>
    <mergeCell ref="A72:A73"/>
    <mergeCell ref="A75:A76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6:B37"/>
    <mergeCell ref="B38:B39"/>
    <mergeCell ref="B40:B41"/>
    <mergeCell ref="B42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3"/>
    <mergeCell ref="B64:B65"/>
    <mergeCell ref="B66:B67"/>
    <mergeCell ref="B68:B69"/>
    <mergeCell ref="B70:B71"/>
    <mergeCell ref="B72:B73"/>
    <mergeCell ref="B75:B76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6:C37"/>
    <mergeCell ref="C38:C39"/>
    <mergeCell ref="C40:C41"/>
    <mergeCell ref="C42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3"/>
    <mergeCell ref="C64:C65"/>
    <mergeCell ref="C66:C67"/>
    <mergeCell ref="C68:C69"/>
    <mergeCell ref="C70:C71"/>
    <mergeCell ref="C72:C73"/>
    <mergeCell ref="C75:C76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6:K37"/>
    <mergeCell ref="K38:K39"/>
    <mergeCell ref="K40:K41"/>
    <mergeCell ref="K42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3"/>
    <mergeCell ref="K64:K65"/>
    <mergeCell ref="K66:K67"/>
    <mergeCell ref="K68:K69"/>
    <mergeCell ref="K70:K71"/>
    <mergeCell ref="K72:K73"/>
    <mergeCell ref="K75:K76"/>
  </mergeCells>
  <pageMargins left="0.393055555555556" right="0.393055555555556" top="1" bottom="0.86597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2020-11-20T07:38:00Z</dcterms:created>
  <dcterms:modified xsi:type="dcterms:W3CDTF">2020-11-20T08:46:15Z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