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Sheet1" sheetId="1" r:id="rId1"/>
    <sheet name="Sheet2" sheetId="2" r:id="rId2"/>
    <sheet name="Sheet3" sheetId="3" r:id="rId3"/>
  </sheets>
  <definedNames>
    <definedName name="_xlnm.Print_Titles" localSheetId="0">Sheet1!$1:$3</definedName>
    <definedName name="_xlnm.Print_Area" localSheetId="0">Sheet1!$A$1:$I$74</definedName>
    <definedName name="_xlnm._FilterDatabase" localSheetId="0" hidden="1">Sheet1!$A$3:$I$74</definedName>
  </definedNames>
  <calcPr calcId="144525"/>
</workbook>
</file>

<file path=xl/sharedStrings.xml><?xml version="1.0" encoding="utf-8"?>
<sst xmlns="http://schemas.openxmlformats.org/spreadsheetml/2006/main" count="337" uniqueCount="199">
  <si>
    <t>原州区2023年自治区和第二批中央财政衔接推进乡村振兴
补助资金分配计划表</t>
  </si>
  <si>
    <t>序号</t>
  </si>
  <si>
    <t>项目名称</t>
  </si>
  <si>
    <t>项目类别</t>
  </si>
  <si>
    <t>主要建设内容</t>
  </si>
  <si>
    <t>实施地点</t>
  </si>
  <si>
    <t>实施单位</t>
  </si>
  <si>
    <t>资金来源</t>
  </si>
  <si>
    <t>备注</t>
  </si>
  <si>
    <t>中央衔接资金</t>
  </si>
  <si>
    <t>自治区衔接资金</t>
  </si>
  <si>
    <t>总合计</t>
  </si>
  <si>
    <t>一</t>
  </si>
  <si>
    <t>农业农村局</t>
  </si>
  <si>
    <t>2023年产业到户项目</t>
  </si>
  <si>
    <t>新建</t>
  </si>
  <si>
    <t>1.种植业
（1）露地蔬菜。种植蔬菜（菜心、葱蒜、萝卜、西葫芦）等，每户种植（旱作需起垄覆膜）面积在1亩及以上，每亩补贴500元；在集中连片100亩以上区域内种植的脱贫户等，按集中连片区域补贴标准予以兑现，不再重复享受其他种植补贴。（2）食用菌。购买蘑菇菌棒500棒以上的，每棒补贴5元。（3）马铃薯。种植3亩及以上马铃薯的，每亩补贴200元。
2.养殖业
（1）肉牛补栏。肉牛养殖存栏量达到3头及以上的，对当年县外购进体重在150公斤以上肉牛，品种为西门塔尔或安格斯、秦川牛等，每头补贴3000元。（2）肉羊补栏。对当年新增体重在15公斤以上的，每只补贴200元。（3）蜜蜂。规范养殖5箱及以上的（不含转地饲养），每箱补贴300元
（4）鸡鸭。规范养殖200只以上，体重在0.25公斤以上的，每只补贴10元。（5）生猪补栏。规范养殖1头以上的，每头补贴500元。</t>
  </si>
  <si>
    <t>黄铎堡镇陈庄村等11个乡镇148个行政村</t>
  </si>
  <si>
    <t>2023年露地蔬菜基地建设项目</t>
  </si>
  <si>
    <t>沿清水河北部河谷川道区，重点打造彭黑公路—彭堡镇和固胡公路—银平公路2条产业带和彭堡、头营2个蔬菜小镇，建设马园村、彭堡村2个露地万亩冷凉蔬菜示范村和头营镇头营、二营、徐河、蒋河、杨郎，彭堡镇别庄、河东、蒋口、申庄、闫堡、姚磨、吴磨村，三营镇孙家河、华坪梁，官厅镇乔洼村，中河乡丰堡村，黄铎堡镇黄铎堡、金堡村18个千亩示范村，集中连片种植200亩以上露地冷凉蔬菜42000亩。</t>
  </si>
  <si>
    <t>彭堡镇
头营镇
三营镇
中河乡
官厅镇
黄铎堡镇等</t>
  </si>
  <si>
    <t>2023年小杂粮种植补贴项目</t>
  </si>
  <si>
    <t>对在原州区内累计种植小杂粮超过300亩，最小连片面积超过50亩的种植主体给予每亩100元种植补贴（享受张杂谷免费供种的种植面积亩补贴100元，自行购种者亩补贴200元），每个种植主体最多补贴不超过1000亩。全区计划补贴面积65000亩、建成小杂粮示范区1个，补贴资金700万元。种植300-500亩经营主体最少带动10户脱贫享受政策户、边缘易致贫户、突发严重困难户和政策性移民户每户增收1000元以上，种植501-1000亩经营主体最少带动15户脱贫户及具备条件的脱贫不稳定户、边缘易致贫户、突发严重困难户，且每户增收1000元以上。</t>
  </si>
  <si>
    <t>11个乡镇148个行政村</t>
  </si>
  <si>
    <t>2022年农业高效节水灌溉续建项目</t>
  </si>
  <si>
    <t>在三营镇鸦儿沟、团结村改造提升高效节水灌溉面积5980亩黄铎堡镇曹堡、白河村，三营镇鸦儿沟、团结村改造提升高效节水灌溉面积3400亩。彭堡镇别庄、撒门村，中河乡丰堡、高坡村改造提升高效节水灌溉面积1577亩。头营镇南塬、三和村改造提升高效节水灌溉面积1746亩。三营镇甘沟村改造提升高效节水灌溉面积1276亩。头营镇南塬村改造提升高效节水灌溉面积1252亩。三营镇金轮、新三营、老三营、甘沟、鸦儿沟村改造提升高效节水灌溉面积4128亩。头营镇坪乐村新建高效节水灌溉面积2285亩。三营镇赵寺、华坪梁、老三营村改造提升高效节水灌溉面积2686亩。在黄铎堡镇黄铎堡村，头营镇马庄村改造提升高效节水灌溉面积1109亩。头营镇胡大堡、徐河村改造提升高效节水灌溉面积2215亩。彭堡镇曹洼、石碑村改造提升高效节水灌溉面积5865亩</t>
  </si>
  <si>
    <t>三营镇、彭堡镇别庄、撒门村、曹洼、石碑村黄铎堡镇曹堡、黄铎堡村、白河村、头营镇坪乐村、马庄村、胡大堡、徐河村</t>
  </si>
  <si>
    <t>2023年９个村发展壮大村集体项目</t>
  </si>
  <si>
    <t>９个村发展壮大村集体项目</t>
  </si>
  <si>
    <t>2023年设施农业园区日光温室维修项目</t>
  </si>
  <si>
    <t>维修日光温室197自然栋（折60米长标准栋216栋），其中：头营镇86自然栋（折60米长标准栋100栋）；黄铎堡镇111自然栋（折60米长标准栋116栋）。</t>
  </si>
  <si>
    <t>头营镇
黄铎堡镇</t>
  </si>
  <si>
    <t>2023年设施农业移民园区日光温室棚膜配套项目</t>
  </si>
  <si>
    <t>采购日光温室棚膜45吨。
采购标准：三层EVA长寿消雾膜，质量符合国家GB/T2006标准，VA含量≥4%；拉伸强度（纵、横）≥17MPa;断裂伸长率（纵、横）≥350%；雾度≤30%；透光率膜≥87%，厚度0.12mm，风口膜、大膜单焊边，每卷长度、宽度根据农户需求而定。</t>
  </si>
  <si>
    <t>彭堡镇
头营镇
三营镇
黄铎堡镇</t>
  </si>
  <si>
    <t>2023年蔬菜新品种展示示范项目</t>
  </si>
  <si>
    <t>在彭堡镇建设蔬菜新品种展示示范50亩。</t>
  </si>
  <si>
    <t>彭堡镇</t>
  </si>
  <si>
    <t>2022年宁夏六盘山肉牛优势特色产业集群项目</t>
  </si>
  <si>
    <t>肉牛良种工程补贴引进冻精2万支、建出户入场示范点3个、建饲草加工配送中心1个、建社会化服务站（点）4个、牛肉品牌宣传补贴1个，数字化牧场补贴1个、利益联结机制补贴2个共7个子项目；改扩建活畜交易市场1个；利益联结对屠宰场屠宰每头牛给予500元补贴。</t>
  </si>
  <si>
    <t>2023年“粮改饲”项目</t>
  </si>
  <si>
    <t>计划粮改饲种植面积3万亩、收贮优质全株玉米青贮8万吨，质量必须达到二级标准。按照每吨补助不高于50元，每个实施主体补助不超过50万元，计划投入补贴资金300万元。</t>
  </si>
  <si>
    <t>原州区辖区内规模种养殖场、合作社、家庭农场</t>
  </si>
  <si>
    <t>2023年扩大油料种植项目</t>
  </si>
  <si>
    <t>对种植油菜籽、胡麻、油葵、芸芥面积超过1亩以上，农户每亩补贴150元；企业、专业合作社、家庭农场和种植户等生产经营主体给予每亩150元补贴，每个经营主体最多补贴面积不超过1000亩。全区计划补助40000亩以上。种植200-500亩的经营主体需最少带动10户脱贫户及具备条件的脱贫不稳定户、边缘易致贫户、突发严重困难户，且每户增收1500元以上，种植501-1000亩的经营主体需最少带动20户脱贫户及具备条件的脱贫不稳定户、边缘易致贫户、突发严重困难户每户，且每户增收1500元以上。</t>
  </si>
  <si>
    <t>2023年扩大春小麦种植项目</t>
  </si>
  <si>
    <t>对在原州区内种植春小麦面积超过1亩以上的种植主体给予种植补贴，亩补贴200元。全区计划补贴20000亩，补贴资金400万元。种植100亩以上的种植主体需带动5户以上脱贫户、边缘易致贫户、脱贫不稳定户通过务工、地租等实现增收。</t>
  </si>
  <si>
    <t>2023年肉牛养殖社会化服务试点项目</t>
  </si>
  <si>
    <t>选择2个肉牛规模养殖场完成为农户提供饲草、配方饲料、畜禽粪污的集中收集、养殖技术培训等服务。</t>
  </si>
  <si>
    <t>2023年农业生产托管服务试点项目</t>
  </si>
  <si>
    <t>2023年度内完成托管服务面积8万亩以上，以粮食、蔬菜、青贮玉米等产业生产为补助对象。</t>
  </si>
  <si>
    <t>2023年移民村蘑菇菌棚改造提升项目</t>
  </si>
  <si>
    <t>安和、金轮、和润、利民村养殖牛羊“出户入园”后，对原有100栋养殖圈棚改造为菌菇种植培育。</t>
  </si>
  <si>
    <t>安和、金轮、和润、利民村</t>
  </si>
  <si>
    <t>2023年农作物保墒项目</t>
  </si>
  <si>
    <t>为做好玉米、马铃薯等农作物保墒，采购地膜1600吨。</t>
  </si>
  <si>
    <t>2023年中药材产业发展项目</t>
  </si>
  <si>
    <t>鼓农户种植2亩以上（多年生）的，每亩补贴200元；2亩以上（一年生）的，每亩补贴100元。企业、合作社、家庭农场、种植大户等经营主体集中连片种植100亩以上红花、黄芪、黄芩、党参、板蓝根、紫苏等道地中药材进行奖补，经营主体需最少带动10户脱贫户及具备条件的脱贫不稳定户、边缘易致贫户、突发严重困难户，且每户增收2000元以上，每亩补贴150元；</t>
  </si>
  <si>
    <t>原州区辖区</t>
  </si>
  <si>
    <t>2023年头营镇蔬菜冷链保鲜库改造提升项目</t>
  </si>
  <si>
    <t>对头营镇发展冷凉蔬菜的经营主体购置液氧机、冷凝机、压缩机、交换机及管道系统1套，大型配电箱10套、温控箱12个，制冰系统1套进行补贴。</t>
  </si>
  <si>
    <t>头营村</t>
  </si>
  <si>
    <t>2023年农资配送中心建设项目</t>
  </si>
  <si>
    <t>新建农资仓储255.90平米。</t>
  </si>
  <si>
    <t>中河乡</t>
  </si>
  <si>
    <t>二</t>
  </si>
  <si>
    <t>发改局</t>
  </si>
  <si>
    <t>2023年头营镇胡大堡村肉牛养殖场基础设施项目</t>
  </si>
  <si>
    <t>1.新建牛舍1座,混合结构，面积1260平方米；新建青贮池1座，钢筋混凝土结构，面积600平方米；新建干草料棚1座，混合结构，面积192.4平方米2.配套附属设施建设（监控、设备采购、给排水工程、场地平整及硬化约1500平方米）等工程</t>
  </si>
  <si>
    <t>头营镇胡大堡村</t>
  </si>
  <si>
    <t>2023年三营镇安和村肉牛养殖“出户入园”扩建项目</t>
  </si>
  <si>
    <t>1.在原州区三营镇安和村新建牛舍（半封闭大棚）两座，建筑面积3438*2=6876平米,其中牛舍建筑面积2090*2=4180平米,活动场地建筑面积1348*2=2696平米（水平投影一半面积）；                         2.配套室外硬化及给排水。</t>
  </si>
  <si>
    <t>三营镇安和村</t>
  </si>
  <si>
    <t>2023年赵寺村，甘沟村、广和村公共基础设施项目</t>
  </si>
  <si>
    <t>1.新建及改造通村道路 6807.56 米（其中沥青混凝土道路 4535.45 米，合 19047.8 平方米，混凝土道路 2272.11 米，合 7288 平方米）                
2.修整混凝土边沟 528 米。</t>
  </si>
  <si>
    <t>赵寺村
甘沟村
广和村</t>
  </si>
  <si>
    <t>三</t>
  </si>
  <si>
    <t>住房城乡建设和交通局</t>
  </si>
  <si>
    <t>2023年中黑路片区农村道路维修项目</t>
  </si>
  <si>
    <t>建设内容主要有：整修边坡、路肩，砂砾路肩加固，沥青 路面修补，水泥路面换板、铣刨加铺沥青砼或其他路面病害修复等，路面面层灌缝处理，配 套路面修复，调整或更换路缘石等，清除路肩边坡杂草；边沟、过户涵修补，边沟等排水设 施清理疏通等，标线修补，修剪树木、树干刷白（涂料）等。</t>
  </si>
  <si>
    <t>中河乡
彭堡镇
头营镇
三营镇
黄铎堡镇</t>
  </si>
  <si>
    <t>住建交通局</t>
  </si>
  <si>
    <t>2022年5个移民村致富提升基础设施续建项目</t>
  </si>
  <si>
    <t>续建</t>
  </si>
  <si>
    <t>拆除恢复混凝土硬化道路11公里，恢复道路两侧人行道</t>
  </si>
  <si>
    <t>圆德村       大北山村
陈庄村
惠德村
闫堡村</t>
  </si>
  <si>
    <t>2022年农村联户道路硬化续建工程</t>
  </si>
  <si>
    <t>硬化宽2.5\3米农村联户道路70公里及附属工程边沟排水渠</t>
  </si>
  <si>
    <t>2023年农村联户道路硬化工程</t>
  </si>
  <si>
    <t>硬化宽2.5\3米农村联户道路160公里及附属工程边沟排水渠</t>
  </si>
  <si>
    <t>2023年危房改造项目</t>
  </si>
  <si>
    <t>实施农村危房改造建设40户</t>
  </si>
  <si>
    <t>2023年三营镇安和村产业道路建设项目</t>
  </si>
  <si>
    <t>项目位于原州区境三营镇境内，为产业园区道路，路线全长3.451公里，路基宽度为6.5m，路面宽度为6.0m。起点、终点均接农村公路，采用沥青混凝土路面。</t>
  </si>
  <si>
    <t>安和村</t>
  </si>
  <si>
    <t>2023年彭堡镇申庄村产业道路建设项目</t>
  </si>
  <si>
    <t>项目位于原州区境彭堡镇境内，为产业园区道路，路线全长3.221公里，路基宽度为5.0-6.0m，相应的路面宽度为4.0-5.0m。起点、终点均接农村公路，采用水泥混凝土路面。</t>
  </si>
  <si>
    <t>申庄村</t>
  </si>
  <si>
    <t>2022年农村公路续建项目</t>
  </si>
  <si>
    <t>项目位于原州区境内，为农村公路，路线全长15.966公里，路基宽度为4.5-6.5米，路面宽度为3.5-6.0米，。水泥润路面10.268公里，沥青混凝土路面5.698公里。</t>
  </si>
  <si>
    <t>官厅镇
河川乡
张易镇
三营镇
中河乡</t>
  </si>
  <si>
    <t>官厅镇官厅村二组、三组村道</t>
  </si>
  <si>
    <t>项目位于原州区境官厅镇境内，为农村公路，路线全长2.746公里路基宽度为6.5米，路面宽度为6.0米，起点、终点均接寨隆路，采用沥青混凝土路面。</t>
  </si>
  <si>
    <t>官厅镇</t>
  </si>
  <si>
    <t>头营镇石羊子至张崖农村公路</t>
  </si>
  <si>
    <t>项目位于原州区境头营镇境内，为农村公路，路线全长8.320公里，路基宽度为6.5米，路面宽度为6.0米，起点接石羊村农村公路，终点接张崖村农村公路，采用沥青混凝土路面。</t>
  </si>
  <si>
    <t>头营镇</t>
  </si>
  <si>
    <t>2022年农村道路水毁抢修续建项目</t>
  </si>
  <si>
    <t>主要对境内由于水毁造成的农村公路交通中断，路基、路面及排水设施损坏路段进行抢修恢复交通，保障沿线群众的出行安全和交通畅通。</t>
  </si>
  <si>
    <t>辖区内农村公路</t>
  </si>
  <si>
    <t>开城至黑刺沟村道建设项目</t>
  </si>
  <si>
    <t>项目位于原州区境开城镇境内，为农村公路，路线全长3.3公里路基宽度为4.5米，路面宽度为3.5米，起点接开城镇G334国道，终点接黑刺沟村农村公路，采用水泥混凝土路面。</t>
  </si>
  <si>
    <t>开城镇黑刺沟村</t>
  </si>
  <si>
    <t>明堡新村道路及给排水改造工程</t>
  </si>
  <si>
    <t>项目位于原州区明堡新村境内，包括道路工程、交通工程、给排水工程等，道路共计四条，主要建设内容：道路硬化8.474千平米，人行道5.76千平米，新建DN160给水管道720米，DN125给水管道144米，雨水管道430米，污水道107米，雨水井66座，检查井51座。</t>
  </si>
  <si>
    <t>原州区明堡新村</t>
  </si>
  <si>
    <t>四</t>
  </si>
  <si>
    <t>水务局</t>
  </si>
  <si>
    <t>2022年清水河灌区配套与节水改造工程（二期）</t>
  </si>
  <si>
    <t>何家沟穆滩片区：建设1万立方米蓄水池1座，铺设管道长13.19公里，采用PCP管、钢丝网骨架PE管、球墨铸铁管和PVC管，管径为1400～250毫米。配套各类建筑物89座，其中各类阀井51座，过路建筑物33座，过沟防护5处。新增灌面积面积3.0万亩。上店子片区：铺设管道长0.5公里，采用PE双壁波纹管，管径为700毫米；改造南干渠1.86公里，采用U型混凝土板铺设。改造节制闸2座，斗口13座，安装测控一体化闸门共15套，其中渠首节制闸安装测控一体化闸门2套，斗口安装测控一体化闸门13套。</t>
  </si>
  <si>
    <t xml:space="preserve"> 
何家沟村</t>
  </si>
  <si>
    <t>2022年（水利）高效节水灌溉工程</t>
  </si>
  <si>
    <t>配套改善马铃薯及蔬菜基地节水灌溉面积27609亩，其中1、黄铎堡镇曹堡村高标准农田建设项目（高效节水），新发展高效节水灌溉面积1400亩；2、头营镇杨庄村高效节水灌溉提升改造工程，改善高效节水灌溉面积1100亩；3、头营镇马庄村高标准农田建设项目（高效节水），新发展高效节水灌溉面积1749亩；4、中河乡黄沟村河高标准农田建设项目（高效节水），新发展高效节水灌溉面积1500亩；5、中河乡高坡村和庙湾村高标准农田建设项目（高效节水），新发展高效节水灌溉面积5500亩；6、彭堡镇蔬菜基地高效节水灌溉工程，发展高效节水灌面积8585亩；7、头营镇马园村蔬菜基础高效节水灌溉工程，发展高效节水灌溉面积2280亩；8、头营镇徐河村蔬菜基础高效节水灌溉工程，发展高效节水灌溉面积3300亩；固原市原州区乔洼村等片区蔬菜基地高效节水灌溉改造提升工程，发展高效节水灌溉面积2195亩。</t>
  </si>
  <si>
    <t>头营镇
彭堡镇
中河乡
黄铎堡镇
 三营镇</t>
  </si>
  <si>
    <t>2023年扬黄灌区陈庄调蓄水池维修加固工程</t>
  </si>
  <si>
    <t>维修陈庄10万立方米蓄水池1座。</t>
  </si>
  <si>
    <t>陈庄村</t>
  </si>
  <si>
    <t>2023年扬黄灌区丰泽调蓄水池维修加固工程</t>
  </si>
  <si>
    <t>维修加固10万立方米蓄水池1座。</t>
  </si>
  <si>
    <t>丰泽村</t>
  </si>
  <si>
    <t>2023年扬黄灌区金轮调蓄水池维修加固工程</t>
  </si>
  <si>
    <t>维修加固7万立方米蓄水池1座。</t>
  </si>
  <si>
    <t>金轮村</t>
  </si>
  <si>
    <t>2023年张易镇陈沟、毛庄等村管网改造工程</t>
  </si>
  <si>
    <t>陈沟村改造主管道69公里，入户管网改造13.8公里，毛庄村改造主管道54.6公里，入户管网改造10.92公里。其它村主管道改造15公里，入户管网改造10公里</t>
  </si>
  <si>
    <t>陈沟村
毛庄村</t>
  </si>
  <si>
    <t>2023年张易镇田堡生态清洁小流域综合治理项目</t>
  </si>
  <si>
    <t>新增治理水土流失面积13.16平方公里。 其中：建设梯田总面积19.46公顷，土壤改良面积17.42公顷。新建生产道路3.76公里，新修道路排水沟（渠）1.07公里、过路涵管19座、漫水桥2座。新建护岸工程0.82公里，维修溢流堰1座。配套微型垃圾清运车6台，垃圾箱20个，化粪池6个。营造水土保持林184公顷，，地埂植物带1.34公顷。封育治理1113.02公顷，配套标识牌5块。</t>
  </si>
  <si>
    <t>田堡村</t>
  </si>
  <si>
    <t>2023年吴家沟小流域（邱家沟片区）综合治理项目</t>
  </si>
  <si>
    <t>新增治理水土流失面积13.24平方公里。其中： 维修生产道路3.97公里，布设柳谷坊62座，营造水土保持林面积647.19公顷（其中：荒沟荒坡营造水土保持林403.66公顷，疏林地补植243.53公顷），栽植行道树1.2公里。封育治理676.82公顷，配套标识牌6块。</t>
  </si>
  <si>
    <t>程儿山村</t>
  </si>
  <si>
    <t>2023年开城镇大马庄生态清洁小流域综合治理项目</t>
  </si>
  <si>
    <t>新增治理水土流失面积10.91平方公里。其中：建设梯田总面积158.45公顷。土壤改良面积136.27公顷。新建生产道路9.56公里，新建水窖9座，营造水土保持林57.65公顷。地埂植物带9.73公顷。封育治理875.07公顷，配套标识牌1块</t>
  </si>
  <si>
    <t>大马庄村</t>
  </si>
  <si>
    <t>2023年人饮养护维修工程</t>
  </si>
  <si>
    <t>维修更换老化管道15公里，更换闸阀145套。维修检查井258座。</t>
  </si>
  <si>
    <t>2023年农村饮水入户及管道改造工程</t>
  </si>
  <si>
    <t>维修老化管道7.2公里，冬季冻管8.675公里，自来水入户178户，新建室外取水井178座。</t>
  </si>
  <si>
    <t>2023年移民村产业园区供水工程（和润村）</t>
  </si>
  <si>
    <t>为了保证移民园区冷凉蔬菜产业产量及质量，增加农民收配套完善234栋温棚供水管网，解决项目区温棚种植作物的灌溉用水问题。</t>
  </si>
  <si>
    <t>和润村</t>
  </si>
  <si>
    <t>2023年张易片区闫关片区坡耕地水土流失综合治理项目</t>
  </si>
  <si>
    <t>新增治理水土流失面积6.69平方公里。其中：建设梯田总面积577.86公顷（其中新修水平梯田面积29.61公顷，改造老旧梯田面积548.25公顷），土壤改良面积501.63公顷。新建生产道路8.85公里，新修排水沟2.44公里、漫水桥1座、过路涵管5座，新建生产路路堤护坡1处。维修加固过路坝2座。营造水土保持林面积91.11公顷（其中坡面乔灌混交造林30.28公顷，沟道造林54.87公顷，栽植行道树3.80公顷，栽植“四旁”经济林2.16公顷），地埂植物带44.73公顷。</t>
  </si>
  <si>
    <t>闫关村</t>
  </si>
  <si>
    <t>黄家河淤地坝工程</t>
  </si>
  <si>
    <t>新建坝体、泄水建筑物、放水建筑物</t>
  </si>
  <si>
    <t>黄河村</t>
  </si>
  <si>
    <t>2023年淤地坝维修养护</t>
  </si>
  <si>
    <t>维修各淤地坝工程</t>
  </si>
  <si>
    <t>2023年小型水库工程维修养护项目</t>
  </si>
  <si>
    <t>维修养护中小型水库40座。</t>
  </si>
  <si>
    <t>原州区境内</t>
  </si>
  <si>
    <t>2023年山洪灾害非工程措施项目</t>
  </si>
  <si>
    <t>预警系统升级改造，完善群策群防体系。</t>
  </si>
  <si>
    <t>2023年三营镇团结村取水井管道延伸工程</t>
  </si>
  <si>
    <t>铺设直径25毫米PE配水管道14.45公里，安装直径25毫米的三通、塑料球阀和堵头各860各。</t>
  </si>
  <si>
    <t>三营镇</t>
  </si>
  <si>
    <t>2023年三营镇东塬小流域综合治理项目</t>
  </si>
  <si>
    <t>新增水土流失治理面积11.79平方公里。其中，梯田提升改造70.96公顷，营造水土保持林291.91公顷，其中荒沟造林71.72 公顷，荒山造林220.19 公顷，栽植道路林2259株（折合面积2.03公顷），村庄造林3333株（折合面积3公顷），封禁治理811.62公顷；修建生产道路4.84公里，田间道路3公里，修建道路排水沟2.8公里、管桥10座，修建柳谷坊20座，设立封禁宣传牌3座，公示牌1座。</t>
  </si>
  <si>
    <t>中水资源化利用项目（一期）工程</t>
  </si>
  <si>
    <t>新建扬水泵站2座，调蓄水池6座，各类阀井20座，铺设扬水管道6.15公里，田间管道10.28公里。配套生态林灌溉面积6298亩</t>
  </si>
  <si>
    <t>2023年清水河(原州段)二营湿地建设与生态 修复工程</t>
  </si>
  <si>
    <t>二营湿地建设内容：表流湿地占地面积19.18 公顷。湿地管线485米,道路长4752米,、生态护岸953米。取水口1座。河口湿地建设内容：表流湿地占地面积3.05 公顷。湿地管线112米,道路长1114米。拦水潜坝1座，取水口1座，种植陆生小叶杨等景观植物。</t>
  </si>
  <si>
    <t>五</t>
  </si>
  <si>
    <t>自然资源局</t>
  </si>
  <si>
    <t>2023年重点林区生产道路建设项目</t>
  </si>
  <si>
    <t>在青石、叠叠沟、红庄、赵千户、东岳山、东马场6个林场重点林区建设生产道路50千米。采用天然砂砾路面，路基宽度4.5m，路面宽度4m。</t>
  </si>
  <si>
    <t>青石等6个林场</t>
  </si>
  <si>
    <t>2022年地质灾害治理续建项目</t>
  </si>
  <si>
    <t>在张易镇贺套村、毛庄村、驼巷村和开城镇和泉村、三十里铺、上青石村、下青石村通过采取削坡减载、仰斜式挡土墙、仰斜式护坡墙、锚索肋板墙、截排水工程、防护栏、废弃窑洞回填对20处地质灾害崩塌隐患点实施工程治理。</t>
  </si>
  <si>
    <t>贺套村
毛庄村
驼巷村
和泉村
三十里铺 
上青石村
 下青石村</t>
  </si>
  <si>
    <t>2023年地质灾害治理项目</t>
  </si>
  <si>
    <t>对张易、开城、彭堡、河川、官厅、寨科共6个乡镇32处地质灾害隐患点进行治理，主要采取削坡减载、夯填窑洞、修建挡土墙、截排水渠、防护围栏等措施消除隐患。建设内容为土方开挖工程量54165立方米，窑洞、落水洞回填4150立方米，修建挡土墙1770米，排水沟4359米，防护栏465米。</t>
  </si>
  <si>
    <t>张易乡
 开城镇
彭堡镇 
  河川乡   官厅镇 
  寨科乡</t>
  </si>
  <si>
    <t>六</t>
  </si>
  <si>
    <t>乡村振兴局</t>
  </si>
  <si>
    <t>雨露计划</t>
  </si>
  <si>
    <t>用于补助2022年秋季学期和2023年春秋脱贫户、监测帮扶户全日制普通中专、职业高中、技工学校、成人中专、全日制普通大专、高职院校、技师学院在校学生，分春秋两季补助，2022年秋季和2023年春季每年3000元，分春秋两季补助，每次补助1500元，2023年秋季开始每学期补助2000元。当年秋季雨露计划按照国办标注时间当年补贴,剩余人和资金全部滚动至下一年和春季雨露计划人数一起申请资金同时予以补贴。</t>
  </si>
  <si>
    <t>11个乡镇148个行政村和2个街道办</t>
  </si>
  <si>
    <t>脱贫小额信贷贴息</t>
  </si>
  <si>
    <t>用于对脱贫户、监测帮扶户的小额信贷贷款的贴息。</t>
  </si>
  <si>
    <t>七</t>
  </si>
  <si>
    <t>人力资源与社会保障局</t>
  </si>
  <si>
    <t>2022年农村公益性岗位续建项目</t>
  </si>
  <si>
    <t>按照农村公益性岗位补贴标准，为脱贫享受政策户、监测帮扶户安排。其中2022年9月16日安置618个8个月期公益性岗位；2022年11月1日安置265人6个月公益性岗位。</t>
  </si>
  <si>
    <t>人社局</t>
  </si>
  <si>
    <t>2023年农村公益性岗位项目</t>
  </si>
  <si>
    <t>按照农村公益性岗位补贴标准，为脱贫享受政策户、监测帮扶户安排1000个1年期公益性岗位。其中2023年服务期限4个月，需资金436万元，2024年服务期限8个月，需资金873万元。</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</si>
</sst>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2">
    <font>
      <sz val="12"/>
      <name val="宋体"/>
      <charset val="134"/>
    </font>
    <font>
      <sz val="11"/>
      <color theme="1"/>
      <name val="宋体"/>
      <charset val="134"/>
      <scheme val="minor"/>
    </font>
    <font>
      <b/>
      <sz val="11"/>
      <color theme="1"/>
      <name val="宋体"/>
      <charset val="134"/>
      <scheme val="minor"/>
    </font>
    <font>
      <b/>
      <sz val="11"/>
      <color theme="1"/>
      <name val="方正小标宋简体"/>
      <charset val="134"/>
    </font>
    <font>
      <sz val="22"/>
      <name val="方正小标宋简体"/>
      <charset val="134"/>
    </font>
    <font>
      <sz val="12"/>
      <name val="仿宋_GB2312"/>
      <charset val="134"/>
    </font>
    <font>
      <sz val="10"/>
      <name val="仿宋_GB2312"/>
      <charset val="134"/>
    </font>
    <font>
      <sz val="12"/>
      <name val="方正小标宋简体"/>
      <charset val="134"/>
    </font>
    <font>
      <sz val="14"/>
      <name val="黑体"/>
      <charset val="134"/>
    </font>
    <font>
      <b/>
      <sz val="10"/>
      <name val="仿宋_GB2312"/>
      <charset val="134"/>
    </font>
    <font>
      <sz val="12"/>
      <name val="黑体"/>
      <charset val="134"/>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0" fontId="13" fillId="0" borderId="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7" borderId="5"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9" borderId="0" applyNumberFormat="0" applyBorder="0" applyAlignment="0" applyProtection="0">
      <alignment vertical="center"/>
    </xf>
    <xf numFmtId="0" fontId="18" fillId="0" borderId="7" applyNumberFormat="0" applyFill="0" applyAlignment="0" applyProtection="0">
      <alignment vertical="center"/>
    </xf>
    <xf numFmtId="0" fontId="15" fillId="10" borderId="0" applyNumberFormat="0" applyBorder="0" applyAlignment="0" applyProtection="0">
      <alignment vertical="center"/>
    </xf>
    <xf numFmtId="0" fontId="24" fillId="11" borderId="8" applyNumberFormat="0" applyAlignment="0" applyProtection="0">
      <alignment vertical="center"/>
    </xf>
    <xf numFmtId="0" fontId="25" fillId="11" borderId="4" applyNumberFormat="0" applyAlignment="0" applyProtection="0">
      <alignment vertical="center"/>
    </xf>
    <xf numFmtId="0" fontId="26" fillId="12" borderId="9" applyNumberFormat="0" applyAlignment="0" applyProtection="0">
      <alignment vertical="center"/>
    </xf>
    <xf numFmtId="0" fontId="11"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5"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5" fillId="27" borderId="0" applyNumberFormat="0" applyBorder="0" applyAlignment="0" applyProtection="0">
      <alignment vertical="center"/>
    </xf>
    <xf numFmtId="0" fontId="11"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1"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lignment vertical="center"/>
    </xf>
  </cellStyleXfs>
  <cellXfs count="5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5" applyFont="1" applyFill="1" applyBorder="1" applyAlignment="1">
      <alignment horizontal="left" vertical="center" wrapText="1"/>
    </xf>
    <xf numFmtId="0" fontId="6" fillId="0" borderId="1" xfId="5"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 xfId="34"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left" vertical="center" wrapText="1"/>
    </xf>
    <xf numFmtId="0" fontId="6" fillId="0" borderId="1" xfId="34"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6" fillId="0" borderId="1" xfId="51" applyNumberFormat="1" applyFont="1" applyFill="1" applyBorder="1" applyAlignment="1" applyProtection="1">
      <alignment horizontal="left" vertical="center" wrapText="1"/>
    </xf>
    <xf numFmtId="0" fontId="6" fillId="0" borderId="1" xfId="51" applyNumberFormat="1" applyFont="1" applyFill="1" applyBorder="1" applyAlignment="1" applyProtection="1">
      <alignment horizontal="center" vertical="center" wrapText="1"/>
    </xf>
    <xf numFmtId="176" fontId="6" fillId="0" borderId="1" xfId="51" applyNumberFormat="1" applyFont="1" applyFill="1" applyBorder="1" applyAlignment="1" applyProtection="1">
      <alignment horizontal="left" vertical="center" wrapText="1"/>
    </xf>
    <xf numFmtId="176" fontId="6" fillId="0" borderId="1" xfId="51" applyNumberFormat="1" applyFont="1" applyFill="1" applyBorder="1" applyAlignment="1" applyProtection="1">
      <alignment horizontal="center" vertical="center" wrapText="1"/>
    </xf>
    <xf numFmtId="177" fontId="6" fillId="0" borderId="1" xfId="5" applyNumberFormat="1" applyFont="1" applyFill="1" applyBorder="1" applyAlignment="1">
      <alignment horizontal="center" vertical="center" wrapText="1"/>
    </xf>
    <xf numFmtId="0" fontId="6" fillId="0" borderId="1" xfId="6" applyNumberFormat="1" applyFont="1" applyFill="1" applyBorder="1" applyAlignment="1" applyProtection="1">
      <alignment horizontal="left" vertical="center" wrapText="1"/>
    </xf>
    <xf numFmtId="0" fontId="6" fillId="0" borderId="1" xfId="6"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6" fillId="0" borderId="1" xfId="34" applyFont="1" applyFill="1" applyBorder="1" applyAlignment="1">
      <alignment horizontal="left" vertical="center" wrapText="1"/>
    </xf>
    <xf numFmtId="176" fontId="6" fillId="0" borderId="1" xfId="5"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常规彭堡镇2018年到户项目汇总表最新数据 (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_原州区新一轮退耕还林工程退耕地造林规划统计表"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公路_23" xfId="51"/>
  </cellStyles>
  <dxfs count="1">
    <dxf>
      <font>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4"/>
  <sheetViews>
    <sheetView tabSelected="1" view="pageBreakPreview" zoomScaleNormal="58" workbookViewId="0">
      <selection activeCell="D73" sqref="D73"/>
    </sheetView>
  </sheetViews>
  <sheetFormatPr defaultColWidth="9" defaultRowHeight="15.6"/>
  <cols>
    <col min="1" max="1" width="4.4" style="4" customWidth="1"/>
    <col min="2" max="2" width="20.8" style="5" customWidth="1"/>
    <col min="3" max="3" width="5.9" style="4" customWidth="1"/>
    <col min="4" max="4" width="57.1" style="6" customWidth="1"/>
    <col min="5" max="5" width="11.9" style="7" customWidth="1"/>
    <col min="6" max="6" width="6.5" style="7" customWidth="1"/>
    <col min="7" max="8" width="9.2" style="8" customWidth="1"/>
    <col min="9" max="9" width="7.5" style="5" customWidth="1"/>
  </cols>
  <sheetData>
    <row r="1" s="1" customFormat="1" ht="55" customHeight="1" spans="1:9">
      <c r="A1" s="9" t="s">
        <v>0</v>
      </c>
      <c r="B1" s="10"/>
      <c r="C1" s="10"/>
      <c r="D1" s="11"/>
      <c r="E1" s="9"/>
      <c r="F1" s="12"/>
      <c r="G1" s="9"/>
      <c r="H1" s="13"/>
      <c r="I1" s="9"/>
    </row>
    <row r="2" s="2" customFormat="1" ht="28" customHeight="1" spans="1:9">
      <c r="A2" s="14" t="s">
        <v>1</v>
      </c>
      <c r="B2" s="14" t="s">
        <v>2</v>
      </c>
      <c r="C2" s="14" t="s">
        <v>3</v>
      </c>
      <c r="D2" s="14" t="s">
        <v>4</v>
      </c>
      <c r="E2" s="15" t="s">
        <v>5</v>
      </c>
      <c r="F2" s="15" t="s">
        <v>6</v>
      </c>
      <c r="G2" s="16" t="s">
        <v>7</v>
      </c>
      <c r="H2" s="17"/>
      <c r="I2" s="15" t="s">
        <v>8</v>
      </c>
    </row>
    <row r="3" s="2" customFormat="1" ht="34" customHeight="1" spans="1:9">
      <c r="A3" s="14"/>
      <c r="B3" s="14"/>
      <c r="C3" s="14"/>
      <c r="D3" s="14"/>
      <c r="E3" s="15"/>
      <c r="F3" s="15"/>
      <c r="G3" s="15" t="s">
        <v>9</v>
      </c>
      <c r="H3" s="15" t="s">
        <v>10</v>
      </c>
      <c r="I3" s="15"/>
    </row>
    <row r="4" s="3" customFormat="1" ht="34" customHeight="1" spans="1:9">
      <c r="A4" s="18" t="s">
        <v>11</v>
      </c>
      <c r="B4" s="18"/>
      <c r="C4" s="18"/>
      <c r="D4" s="19"/>
      <c r="E4" s="20"/>
      <c r="F4" s="20"/>
      <c r="G4" s="21">
        <f>SUM(G5,G25,G29,G43,G65,G69,G72)</f>
        <v>8191</v>
      </c>
      <c r="H4" s="21">
        <f>SUM(H5,H25,H29,H43,H65,H69,H72)</f>
        <v>8456</v>
      </c>
      <c r="I4" s="20"/>
    </row>
    <row r="5" ht="25" customHeight="1" spans="1:9">
      <c r="A5" s="22" t="s">
        <v>12</v>
      </c>
      <c r="B5" s="23" t="s">
        <v>13</v>
      </c>
      <c r="C5" s="24"/>
      <c r="D5" s="25"/>
      <c r="E5" s="26"/>
      <c r="F5" s="26"/>
      <c r="G5" s="27">
        <f>SUM(G6:G24)</f>
        <v>1429</v>
      </c>
      <c r="H5" s="27">
        <f>SUM(H6:H24)</f>
        <v>4805</v>
      </c>
      <c r="I5" s="29"/>
    </row>
    <row r="6" ht="182" customHeight="1" spans="1:9">
      <c r="A6" s="28">
        <v>1</v>
      </c>
      <c r="B6" s="29" t="s">
        <v>14</v>
      </c>
      <c r="C6" s="28" t="s">
        <v>15</v>
      </c>
      <c r="D6" s="25" t="s">
        <v>16</v>
      </c>
      <c r="E6" s="26" t="s">
        <v>17</v>
      </c>
      <c r="F6" s="26" t="s">
        <v>13</v>
      </c>
      <c r="G6" s="30">
        <v>188</v>
      </c>
      <c r="H6" s="30">
        <v>1500</v>
      </c>
      <c r="I6" s="29"/>
    </row>
    <row r="7" ht="81" customHeight="1" spans="1:9">
      <c r="A7" s="28">
        <v>2</v>
      </c>
      <c r="B7" s="29" t="s">
        <v>18</v>
      </c>
      <c r="C7" s="28" t="s">
        <v>15</v>
      </c>
      <c r="D7" s="25" t="s">
        <v>19</v>
      </c>
      <c r="E7" s="26" t="s">
        <v>20</v>
      </c>
      <c r="F7" s="26" t="s">
        <v>13</v>
      </c>
      <c r="G7" s="30">
        <v>300</v>
      </c>
      <c r="H7" s="30"/>
      <c r="I7" s="29"/>
    </row>
    <row r="8" ht="111" customHeight="1" spans="1:9">
      <c r="A8" s="28">
        <v>3</v>
      </c>
      <c r="B8" s="29" t="s">
        <v>21</v>
      </c>
      <c r="C8" s="28" t="s">
        <v>15</v>
      </c>
      <c r="D8" s="25" t="s">
        <v>22</v>
      </c>
      <c r="E8" s="26" t="s">
        <v>23</v>
      </c>
      <c r="F8" s="26" t="s">
        <v>13</v>
      </c>
      <c r="G8" s="30">
        <v>300</v>
      </c>
      <c r="H8" s="30">
        <v>400</v>
      </c>
      <c r="I8" s="29"/>
    </row>
    <row r="9" ht="132" spans="1:9">
      <c r="A9" s="28">
        <v>4</v>
      </c>
      <c r="B9" s="29" t="s">
        <v>24</v>
      </c>
      <c r="C9" s="28" t="s">
        <v>15</v>
      </c>
      <c r="D9" s="25" t="s">
        <v>25</v>
      </c>
      <c r="E9" s="26" t="s">
        <v>26</v>
      </c>
      <c r="F9" s="26" t="s">
        <v>13</v>
      </c>
      <c r="G9" s="30">
        <v>7</v>
      </c>
      <c r="H9" s="30"/>
      <c r="I9" s="29"/>
    </row>
    <row r="10" ht="33" customHeight="1" spans="1:9">
      <c r="A10" s="28">
        <v>5</v>
      </c>
      <c r="B10" s="29" t="s">
        <v>27</v>
      </c>
      <c r="C10" s="28" t="s">
        <v>15</v>
      </c>
      <c r="D10" s="25" t="s">
        <v>28</v>
      </c>
      <c r="E10" s="26"/>
      <c r="F10" s="26" t="s">
        <v>13</v>
      </c>
      <c r="G10" s="30">
        <v>630</v>
      </c>
      <c r="H10" s="30">
        <v>270</v>
      </c>
      <c r="I10" s="29"/>
    </row>
    <row r="11" ht="42" customHeight="1" spans="1:9">
      <c r="A11" s="28">
        <v>6</v>
      </c>
      <c r="B11" s="19" t="s">
        <v>29</v>
      </c>
      <c r="C11" s="28" t="s">
        <v>15</v>
      </c>
      <c r="D11" s="31" t="s">
        <v>30</v>
      </c>
      <c r="E11" s="32" t="s">
        <v>31</v>
      </c>
      <c r="F11" s="26" t="s">
        <v>13</v>
      </c>
      <c r="G11" s="30"/>
      <c r="H11" s="33">
        <v>400</v>
      </c>
      <c r="I11" s="29"/>
    </row>
    <row r="12" ht="72" customHeight="1" spans="1:9">
      <c r="A12" s="28">
        <v>7</v>
      </c>
      <c r="B12" s="19" t="s">
        <v>32</v>
      </c>
      <c r="C12" s="28" t="s">
        <v>15</v>
      </c>
      <c r="D12" s="19" t="s">
        <v>33</v>
      </c>
      <c r="E12" s="32" t="s">
        <v>34</v>
      </c>
      <c r="F12" s="26" t="s">
        <v>13</v>
      </c>
      <c r="G12" s="30"/>
      <c r="H12" s="33">
        <v>90</v>
      </c>
      <c r="I12" s="29"/>
    </row>
    <row r="13" ht="34" customHeight="1" spans="1:9">
      <c r="A13" s="28">
        <v>8</v>
      </c>
      <c r="B13" s="19" t="s">
        <v>35</v>
      </c>
      <c r="C13" s="28" t="s">
        <v>15</v>
      </c>
      <c r="D13" s="19" t="s">
        <v>36</v>
      </c>
      <c r="E13" s="30" t="s">
        <v>37</v>
      </c>
      <c r="F13" s="26" t="s">
        <v>13</v>
      </c>
      <c r="G13" s="30"/>
      <c r="H13" s="33">
        <v>25</v>
      </c>
      <c r="I13" s="29"/>
    </row>
    <row r="14" ht="56" customHeight="1" spans="1:9">
      <c r="A14" s="28">
        <v>9</v>
      </c>
      <c r="B14" s="19" t="s">
        <v>38</v>
      </c>
      <c r="C14" s="28" t="s">
        <v>15</v>
      </c>
      <c r="D14" s="19" t="s">
        <v>39</v>
      </c>
      <c r="E14" s="30" t="s">
        <v>23</v>
      </c>
      <c r="F14" s="26" t="s">
        <v>13</v>
      </c>
      <c r="G14" s="30"/>
      <c r="H14" s="33">
        <v>300</v>
      </c>
      <c r="I14" s="29"/>
    </row>
    <row r="15" ht="59" customHeight="1" spans="1:9">
      <c r="A15" s="28">
        <v>10</v>
      </c>
      <c r="B15" s="19" t="s">
        <v>40</v>
      </c>
      <c r="C15" s="28" t="s">
        <v>15</v>
      </c>
      <c r="D15" s="19" t="s">
        <v>41</v>
      </c>
      <c r="E15" s="30" t="s">
        <v>42</v>
      </c>
      <c r="F15" s="26" t="s">
        <v>13</v>
      </c>
      <c r="G15" s="30"/>
      <c r="H15" s="33">
        <v>150</v>
      </c>
      <c r="I15" s="29"/>
    </row>
    <row r="16" ht="111" customHeight="1" spans="1:9">
      <c r="A16" s="28">
        <v>11</v>
      </c>
      <c r="B16" s="19" t="s">
        <v>43</v>
      </c>
      <c r="C16" s="28" t="s">
        <v>15</v>
      </c>
      <c r="D16" s="19" t="s">
        <v>44</v>
      </c>
      <c r="E16" s="30" t="s">
        <v>23</v>
      </c>
      <c r="F16" s="26" t="s">
        <v>13</v>
      </c>
      <c r="G16" s="30"/>
      <c r="H16" s="33">
        <v>400</v>
      </c>
      <c r="I16" s="29"/>
    </row>
    <row r="17" ht="58" customHeight="1" spans="1:9">
      <c r="A17" s="28">
        <v>12</v>
      </c>
      <c r="B17" s="19" t="s">
        <v>45</v>
      </c>
      <c r="C17" s="28" t="s">
        <v>15</v>
      </c>
      <c r="D17" s="19" t="s">
        <v>46</v>
      </c>
      <c r="E17" s="30" t="s">
        <v>23</v>
      </c>
      <c r="F17" s="26" t="s">
        <v>13</v>
      </c>
      <c r="G17" s="30"/>
      <c r="H17" s="33">
        <v>400</v>
      </c>
      <c r="I17" s="29"/>
    </row>
    <row r="18" ht="37" customHeight="1" spans="1:9">
      <c r="A18" s="28">
        <v>13</v>
      </c>
      <c r="B18" s="19" t="s">
        <v>47</v>
      </c>
      <c r="C18" s="28" t="s">
        <v>15</v>
      </c>
      <c r="D18" s="31" t="s">
        <v>48</v>
      </c>
      <c r="E18" s="30" t="s">
        <v>23</v>
      </c>
      <c r="F18" s="26" t="s">
        <v>13</v>
      </c>
      <c r="G18" s="30"/>
      <c r="H18" s="33">
        <v>50</v>
      </c>
      <c r="I18" s="29"/>
    </row>
    <row r="19" ht="40" customHeight="1" spans="1:9">
      <c r="A19" s="28">
        <v>14</v>
      </c>
      <c r="B19" s="19" t="s">
        <v>49</v>
      </c>
      <c r="C19" s="28" t="s">
        <v>15</v>
      </c>
      <c r="D19" s="31" t="s">
        <v>50</v>
      </c>
      <c r="E19" s="30" t="s">
        <v>23</v>
      </c>
      <c r="F19" s="26" t="s">
        <v>13</v>
      </c>
      <c r="G19" s="30"/>
      <c r="H19" s="33">
        <v>150</v>
      </c>
      <c r="I19" s="29"/>
    </row>
    <row r="20" ht="36" customHeight="1" spans="1:9">
      <c r="A20" s="28">
        <v>15</v>
      </c>
      <c r="B20" s="19" t="s">
        <v>51</v>
      </c>
      <c r="C20" s="28" t="s">
        <v>15</v>
      </c>
      <c r="D20" s="19" t="s">
        <v>52</v>
      </c>
      <c r="E20" s="30" t="s">
        <v>53</v>
      </c>
      <c r="F20" s="26" t="s">
        <v>13</v>
      </c>
      <c r="G20" s="30"/>
      <c r="H20" s="33">
        <v>150</v>
      </c>
      <c r="I20" s="29"/>
    </row>
    <row r="21" ht="37" customHeight="1" spans="1:9">
      <c r="A21" s="28">
        <v>16</v>
      </c>
      <c r="B21" s="19" t="s">
        <v>54</v>
      </c>
      <c r="C21" s="28" t="s">
        <v>15</v>
      </c>
      <c r="D21" s="19" t="s">
        <v>55</v>
      </c>
      <c r="E21" s="30" t="s">
        <v>23</v>
      </c>
      <c r="F21" s="26" t="s">
        <v>13</v>
      </c>
      <c r="G21" s="30">
        <v>4</v>
      </c>
      <c r="H21" s="34">
        <v>300</v>
      </c>
      <c r="I21" s="29"/>
    </row>
    <row r="22" ht="87" customHeight="1" spans="1:9">
      <c r="A22" s="28">
        <v>17</v>
      </c>
      <c r="B22" s="19" t="s">
        <v>56</v>
      </c>
      <c r="C22" s="28" t="s">
        <v>15</v>
      </c>
      <c r="D22" s="19" t="s">
        <v>57</v>
      </c>
      <c r="E22" s="30" t="s">
        <v>58</v>
      </c>
      <c r="F22" s="26" t="s">
        <v>13</v>
      </c>
      <c r="G22" s="30"/>
      <c r="H22" s="33">
        <v>50</v>
      </c>
      <c r="I22" s="29"/>
    </row>
    <row r="23" ht="45" customHeight="1" spans="1:9">
      <c r="A23" s="28">
        <v>18</v>
      </c>
      <c r="B23" s="19" t="s">
        <v>59</v>
      </c>
      <c r="C23" s="28" t="s">
        <v>15</v>
      </c>
      <c r="D23" s="19" t="s">
        <v>60</v>
      </c>
      <c r="E23" s="30" t="s">
        <v>61</v>
      </c>
      <c r="F23" s="26" t="s">
        <v>13</v>
      </c>
      <c r="G23" s="30"/>
      <c r="H23" s="35">
        <v>100</v>
      </c>
      <c r="I23" s="29"/>
    </row>
    <row r="24" ht="43" customHeight="1" spans="1:9">
      <c r="A24" s="28">
        <v>19</v>
      </c>
      <c r="B24" s="19" t="s">
        <v>62</v>
      </c>
      <c r="C24" s="28" t="s">
        <v>15</v>
      </c>
      <c r="D24" s="19" t="s">
        <v>63</v>
      </c>
      <c r="E24" s="30" t="s">
        <v>64</v>
      </c>
      <c r="F24" s="26" t="s">
        <v>13</v>
      </c>
      <c r="G24" s="30"/>
      <c r="H24" s="35">
        <v>70</v>
      </c>
      <c r="I24" s="29"/>
    </row>
    <row r="25" ht="32" customHeight="1" spans="1:9">
      <c r="A25" s="22" t="s">
        <v>65</v>
      </c>
      <c r="B25" s="23" t="s">
        <v>66</v>
      </c>
      <c r="C25" s="24"/>
      <c r="D25" s="25"/>
      <c r="E25" s="26"/>
      <c r="F25" s="26"/>
      <c r="G25" s="27">
        <f>SUM(G26:G28)</f>
        <v>300</v>
      </c>
      <c r="H25" s="27">
        <f>SUM(H26:H28)</f>
        <v>0</v>
      </c>
      <c r="I25" s="29"/>
    </row>
    <row r="26" ht="57" customHeight="1" spans="1:9">
      <c r="A26" s="28">
        <v>20</v>
      </c>
      <c r="B26" s="19" t="s">
        <v>67</v>
      </c>
      <c r="C26" s="28" t="s">
        <v>15</v>
      </c>
      <c r="D26" s="19" t="s">
        <v>68</v>
      </c>
      <c r="E26" s="30" t="s">
        <v>69</v>
      </c>
      <c r="F26" s="30" t="s">
        <v>66</v>
      </c>
      <c r="G26" s="35">
        <v>100</v>
      </c>
      <c r="H26" s="30"/>
      <c r="I26" s="29"/>
    </row>
    <row r="27" ht="56" customHeight="1" spans="1:9">
      <c r="A27" s="28">
        <v>21</v>
      </c>
      <c r="B27" s="19" t="s">
        <v>70</v>
      </c>
      <c r="C27" s="28" t="s">
        <v>15</v>
      </c>
      <c r="D27" s="19" t="s">
        <v>71</v>
      </c>
      <c r="E27" s="30" t="s">
        <v>72</v>
      </c>
      <c r="F27" s="30" t="s">
        <v>66</v>
      </c>
      <c r="G27" s="35">
        <v>100</v>
      </c>
      <c r="H27" s="30"/>
      <c r="I27" s="29"/>
    </row>
    <row r="28" ht="51" customHeight="1" spans="1:9">
      <c r="A28" s="28">
        <v>22</v>
      </c>
      <c r="B28" s="36" t="s">
        <v>73</v>
      </c>
      <c r="C28" s="28" t="s">
        <v>15</v>
      </c>
      <c r="D28" s="36" t="s">
        <v>74</v>
      </c>
      <c r="E28" s="37" t="s">
        <v>75</v>
      </c>
      <c r="F28" s="30" t="s">
        <v>66</v>
      </c>
      <c r="G28" s="35">
        <v>100</v>
      </c>
      <c r="H28" s="30"/>
      <c r="I28" s="29"/>
    </row>
    <row r="29" ht="30" customHeight="1" spans="1:9">
      <c r="A29" s="38" t="s">
        <v>76</v>
      </c>
      <c r="B29" s="39" t="s">
        <v>77</v>
      </c>
      <c r="C29" s="40"/>
      <c r="D29" s="41"/>
      <c r="E29" s="26"/>
      <c r="F29" s="26"/>
      <c r="G29" s="38">
        <f>SUM(G30:G42)</f>
        <v>2034</v>
      </c>
      <c r="H29" s="38">
        <f>SUM(H30:H42)</f>
        <v>1230</v>
      </c>
      <c r="I29" s="29"/>
    </row>
    <row r="30" ht="69" customHeight="1" spans="1:9">
      <c r="A30" s="28">
        <v>23</v>
      </c>
      <c r="B30" s="36" t="s">
        <v>78</v>
      </c>
      <c r="C30" s="28" t="s">
        <v>15</v>
      </c>
      <c r="D30" s="19" t="s">
        <v>79</v>
      </c>
      <c r="E30" s="30" t="s">
        <v>80</v>
      </c>
      <c r="F30" s="26" t="s">
        <v>81</v>
      </c>
      <c r="G30" s="30">
        <v>100</v>
      </c>
      <c r="H30" s="30"/>
      <c r="I30" s="29"/>
    </row>
    <row r="31" ht="73" customHeight="1" spans="1:9">
      <c r="A31" s="28">
        <v>24</v>
      </c>
      <c r="B31" s="42" t="s">
        <v>82</v>
      </c>
      <c r="C31" s="28" t="s">
        <v>83</v>
      </c>
      <c r="D31" s="19" t="s">
        <v>84</v>
      </c>
      <c r="E31" s="30" t="s">
        <v>85</v>
      </c>
      <c r="F31" s="26" t="s">
        <v>81</v>
      </c>
      <c r="G31" s="43">
        <v>380</v>
      </c>
      <c r="H31" s="30"/>
      <c r="I31" s="29"/>
    </row>
    <row r="32" ht="45" customHeight="1" spans="1:9">
      <c r="A32" s="28">
        <v>25</v>
      </c>
      <c r="B32" s="42" t="s">
        <v>86</v>
      </c>
      <c r="C32" s="28" t="s">
        <v>83</v>
      </c>
      <c r="D32" s="19" t="s">
        <v>87</v>
      </c>
      <c r="E32" s="30" t="s">
        <v>23</v>
      </c>
      <c r="F32" s="26" t="s">
        <v>81</v>
      </c>
      <c r="G32" s="43">
        <v>334</v>
      </c>
      <c r="H32" s="30"/>
      <c r="I32" s="29"/>
    </row>
    <row r="33" ht="36" customHeight="1" spans="1:9">
      <c r="A33" s="28">
        <v>26</v>
      </c>
      <c r="B33" s="42" t="s">
        <v>88</v>
      </c>
      <c r="C33" s="28" t="s">
        <v>15</v>
      </c>
      <c r="D33" s="19" t="s">
        <v>89</v>
      </c>
      <c r="E33" s="30" t="s">
        <v>23</v>
      </c>
      <c r="F33" s="26" t="s">
        <v>81</v>
      </c>
      <c r="G33" s="43">
        <v>900</v>
      </c>
      <c r="H33" s="30"/>
      <c r="I33" s="29"/>
    </row>
    <row r="34" ht="39" customHeight="1" spans="1:9">
      <c r="A34" s="28">
        <v>27</v>
      </c>
      <c r="B34" s="42" t="s">
        <v>90</v>
      </c>
      <c r="C34" s="28" t="s">
        <v>15</v>
      </c>
      <c r="D34" s="19" t="s">
        <v>91</v>
      </c>
      <c r="E34" s="26"/>
      <c r="F34" s="26" t="s">
        <v>81</v>
      </c>
      <c r="G34" s="30">
        <v>120</v>
      </c>
      <c r="H34" s="30"/>
      <c r="I34" s="29"/>
    </row>
    <row r="35" ht="48" customHeight="1" spans="1:9">
      <c r="A35" s="28">
        <v>28</v>
      </c>
      <c r="B35" s="19" t="s">
        <v>92</v>
      </c>
      <c r="C35" s="28" t="s">
        <v>15</v>
      </c>
      <c r="D35" s="44" t="s">
        <v>93</v>
      </c>
      <c r="E35" s="30" t="s">
        <v>94</v>
      </c>
      <c r="F35" s="26" t="s">
        <v>81</v>
      </c>
      <c r="G35" s="30">
        <v>100</v>
      </c>
      <c r="H35" s="30"/>
      <c r="I35" s="29"/>
    </row>
    <row r="36" ht="55" customHeight="1" spans="1:9">
      <c r="A36" s="28">
        <v>29</v>
      </c>
      <c r="B36" s="19" t="s">
        <v>95</v>
      </c>
      <c r="C36" s="28" t="s">
        <v>15</v>
      </c>
      <c r="D36" s="44" t="s">
        <v>96</v>
      </c>
      <c r="E36" s="30" t="s">
        <v>97</v>
      </c>
      <c r="F36" s="26" t="s">
        <v>81</v>
      </c>
      <c r="G36" s="30">
        <v>100</v>
      </c>
      <c r="H36" s="30"/>
      <c r="I36" s="29"/>
    </row>
    <row r="37" ht="65" customHeight="1" spans="1:9">
      <c r="A37" s="28">
        <v>30</v>
      </c>
      <c r="B37" s="42" t="s">
        <v>98</v>
      </c>
      <c r="C37" s="28" t="s">
        <v>83</v>
      </c>
      <c r="D37" s="19" t="s">
        <v>99</v>
      </c>
      <c r="E37" s="30" t="s">
        <v>100</v>
      </c>
      <c r="F37" s="26" t="s">
        <v>81</v>
      </c>
      <c r="G37" s="30"/>
      <c r="H37" s="45">
        <v>400</v>
      </c>
      <c r="I37" s="29"/>
    </row>
    <row r="38" ht="58" customHeight="1" spans="1:9">
      <c r="A38" s="28">
        <v>31</v>
      </c>
      <c r="B38" s="42" t="s">
        <v>101</v>
      </c>
      <c r="C38" s="28" t="s">
        <v>15</v>
      </c>
      <c r="D38" s="44" t="s">
        <v>102</v>
      </c>
      <c r="E38" s="30" t="s">
        <v>103</v>
      </c>
      <c r="F38" s="26" t="s">
        <v>81</v>
      </c>
      <c r="G38" s="30"/>
      <c r="H38" s="45">
        <v>120</v>
      </c>
      <c r="I38" s="29"/>
    </row>
    <row r="39" ht="60" customHeight="1" spans="1:9">
      <c r="A39" s="28">
        <v>32</v>
      </c>
      <c r="B39" s="42" t="s">
        <v>104</v>
      </c>
      <c r="C39" s="28" t="s">
        <v>15</v>
      </c>
      <c r="D39" s="44" t="s">
        <v>105</v>
      </c>
      <c r="E39" s="30" t="s">
        <v>106</v>
      </c>
      <c r="F39" s="26" t="s">
        <v>81</v>
      </c>
      <c r="G39" s="30"/>
      <c r="H39" s="45">
        <v>240</v>
      </c>
      <c r="I39" s="29"/>
    </row>
    <row r="40" ht="41" customHeight="1" spans="1:9">
      <c r="A40" s="28">
        <v>33</v>
      </c>
      <c r="B40" s="31" t="s">
        <v>107</v>
      </c>
      <c r="C40" s="28" t="s">
        <v>83</v>
      </c>
      <c r="D40" s="19" t="s">
        <v>108</v>
      </c>
      <c r="E40" s="32" t="s">
        <v>109</v>
      </c>
      <c r="F40" s="26" t="s">
        <v>81</v>
      </c>
      <c r="G40" s="30"/>
      <c r="H40" s="46">
        <v>50</v>
      </c>
      <c r="I40" s="29"/>
    </row>
    <row r="41" ht="60" customHeight="1" spans="1:9">
      <c r="A41" s="28">
        <v>34</v>
      </c>
      <c r="B41" s="42" t="s">
        <v>110</v>
      </c>
      <c r="C41" s="28" t="s">
        <v>15</v>
      </c>
      <c r="D41" s="44" t="s">
        <v>111</v>
      </c>
      <c r="E41" s="30" t="s">
        <v>112</v>
      </c>
      <c r="F41" s="26" t="s">
        <v>81</v>
      </c>
      <c r="G41" s="30"/>
      <c r="H41" s="45">
        <v>190</v>
      </c>
      <c r="I41" s="29"/>
    </row>
    <row r="42" ht="62" customHeight="1" spans="1:9">
      <c r="A42" s="28">
        <v>35</v>
      </c>
      <c r="B42" s="42" t="s">
        <v>113</v>
      </c>
      <c r="C42" s="28" t="s">
        <v>15</v>
      </c>
      <c r="D42" s="44" t="s">
        <v>114</v>
      </c>
      <c r="E42" s="30" t="s">
        <v>115</v>
      </c>
      <c r="F42" s="26" t="s">
        <v>81</v>
      </c>
      <c r="G42" s="30"/>
      <c r="H42" s="45">
        <v>230</v>
      </c>
      <c r="I42" s="29"/>
    </row>
    <row r="43" ht="34" customHeight="1" spans="1:9">
      <c r="A43" s="38" t="s">
        <v>116</v>
      </c>
      <c r="B43" s="38" t="s">
        <v>117</v>
      </c>
      <c r="C43" s="38"/>
      <c r="D43" s="41"/>
      <c r="E43" s="26"/>
      <c r="F43" s="26"/>
      <c r="G43" s="38">
        <f>SUM(G44:G64)</f>
        <v>1947</v>
      </c>
      <c r="H43" s="38">
        <f>SUM(H44:H64)</f>
        <v>1785</v>
      </c>
      <c r="I43" s="29"/>
    </row>
    <row r="44" ht="96" spans="1:9">
      <c r="A44" s="28">
        <v>36</v>
      </c>
      <c r="B44" s="47" t="s">
        <v>118</v>
      </c>
      <c r="C44" s="28" t="s">
        <v>83</v>
      </c>
      <c r="D44" s="19" t="s">
        <v>119</v>
      </c>
      <c r="E44" s="48" t="s">
        <v>120</v>
      </c>
      <c r="F44" s="26" t="s">
        <v>117</v>
      </c>
      <c r="G44" s="48">
        <v>290</v>
      </c>
      <c r="H44" s="30"/>
      <c r="I44" s="29"/>
    </row>
    <row r="45" ht="147" customHeight="1" spans="1:9">
      <c r="A45" s="28">
        <v>37</v>
      </c>
      <c r="B45" s="47" t="s">
        <v>121</v>
      </c>
      <c r="C45" s="28" t="s">
        <v>83</v>
      </c>
      <c r="D45" s="19" t="s">
        <v>122</v>
      </c>
      <c r="E45" s="48" t="s">
        <v>123</v>
      </c>
      <c r="F45" s="26" t="s">
        <v>117</v>
      </c>
      <c r="G45" s="48">
        <v>200</v>
      </c>
      <c r="H45" s="30"/>
      <c r="I45" s="29"/>
    </row>
    <row r="46" ht="37" customHeight="1" spans="1:9">
      <c r="A46" s="28">
        <v>38</v>
      </c>
      <c r="B46" s="49" t="s">
        <v>124</v>
      </c>
      <c r="C46" s="28" t="s">
        <v>15</v>
      </c>
      <c r="D46" s="19" t="s">
        <v>125</v>
      </c>
      <c r="E46" s="50" t="s">
        <v>126</v>
      </c>
      <c r="F46" s="26" t="s">
        <v>117</v>
      </c>
      <c r="G46" s="51">
        <v>90</v>
      </c>
      <c r="H46" s="30"/>
      <c r="I46" s="29"/>
    </row>
    <row r="47" ht="37" customHeight="1" spans="1:9">
      <c r="A47" s="28">
        <v>39</v>
      </c>
      <c r="B47" s="49" t="s">
        <v>127</v>
      </c>
      <c r="C47" s="28" t="s">
        <v>15</v>
      </c>
      <c r="D47" s="19" t="s">
        <v>128</v>
      </c>
      <c r="E47" s="50" t="s">
        <v>129</v>
      </c>
      <c r="F47" s="26" t="s">
        <v>117</v>
      </c>
      <c r="G47" s="51">
        <v>30</v>
      </c>
      <c r="H47" s="30"/>
      <c r="I47" s="29"/>
    </row>
    <row r="48" ht="37" customHeight="1" spans="1:9">
      <c r="A48" s="28">
        <v>40</v>
      </c>
      <c r="B48" s="49" t="s">
        <v>130</v>
      </c>
      <c r="C48" s="28" t="s">
        <v>15</v>
      </c>
      <c r="D48" s="19" t="s">
        <v>131</v>
      </c>
      <c r="E48" s="50" t="s">
        <v>132</v>
      </c>
      <c r="F48" s="26" t="s">
        <v>117</v>
      </c>
      <c r="G48" s="51">
        <v>60</v>
      </c>
      <c r="H48" s="30"/>
      <c r="I48" s="29"/>
    </row>
    <row r="49" ht="42" customHeight="1" spans="1:9">
      <c r="A49" s="28">
        <v>41</v>
      </c>
      <c r="B49" s="49" t="s">
        <v>133</v>
      </c>
      <c r="C49" s="28" t="s">
        <v>15</v>
      </c>
      <c r="D49" s="19" t="s">
        <v>134</v>
      </c>
      <c r="E49" s="50" t="s">
        <v>135</v>
      </c>
      <c r="F49" s="26" t="s">
        <v>117</v>
      </c>
      <c r="G49" s="51">
        <v>200</v>
      </c>
      <c r="H49" s="30"/>
      <c r="I49" s="29"/>
    </row>
    <row r="50" ht="72" spans="1:9">
      <c r="A50" s="28">
        <v>42</v>
      </c>
      <c r="B50" s="49" t="s">
        <v>136</v>
      </c>
      <c r="C50" s="28" t="s">
        <v>15</v>
      </c>
      <c r="D50" s="19" t="s">
        <v>137</v>
      </c>
      <c r="E50" s="50" t="s">
        <v>138</v>
      </c>
      <c r="F50" s="26" t="s">
        <v>117</v>
      </c>
      <c r="G50" s="51">
        <v>180</v>
      </c>
      <c r="H50" s="30"/>
      <c r="I50" s="29"/>
    </row>
    <row r="51" ht="58" customHeight="1" spans="1:9">
      <c r="A51" s="28">
        <v>43</v>
      </c>
      <c r="B51" s="49" t="s">
        <v>139</v>
      </c>
      <c r="C51" s="28" t="s">
        <v>15</v>
      </c>
      <c r="D51" s="19" t="s">
        <v>140</v>
      </c>
      <c r="E51" s="50" t="s">
        <v>141</v>
      </c>
      <c r="F51" s="26" t="s">
        <v>117</v>
      </c>
      <c r="G51" s="51">
        <v>150</v>
      </c>
      <c r="H51" s="30"/>
      <c r="I51" s="29"/>
    </row>
    <row r="52" ht="54" customHeight="1" spans="1:9">
      <c r="A52" s="28">
        <v>44</v>
      </c>
      <c r="B52" s="49" t="s">
        <v>142</v>
      </c>
      <c r="C52" s="28" t="s">
        <v>15</v>
      </c>
      <c r="D52" s="19" t="s">
        <v>143</v>
      </c>
      <c r="E52" s="50" t="s">
        <v>144</v>
      </c>
      <c r="F52" s="26" t="s">
        <v>117</v>
      </c>
      <c r="G52" s="51">
        <v>150</v>
      </c>
      <c r="H52" s="30"/>
      <c r="I52" s="29"/>
    </row>
    <row r="53" ht="32" customHeight="1" spans="1:9">
      <c r="A53" s="28">
        <v>45</v>
      </c>
      <c r="B53" s="49" t="s">
        <v>145</v>
      </c>
      <c r="C53" s="28" t="s">
        <v>15</v>
      </c>
      <c r="D53" s="19" t="s">
        <v>146</v>
      </c>
      <c r="E53" s="50"/>
      <c r="F53" s="26" t="s">
        <v>117</v>
      </c>
      <c r="G53" s="51">
        <v>120</v>
      </c>
      <c r="H53" s="30">
        <v>150</v>
      </c>
      <c r="I53" s="29"/>
    </row>
    <row r="54" ht="33" customHeight="1" spans="1:9">
      <c r="A54" s="28">
        <v>46</v>
      </c>
      <c r="B54" s="49" t="s">
        <v>147</v>
      </c>
      <c r="C54" s="28" t="s">
        <v>15</v>
      </c>
      <c r="D54" s="19" t="s">
        <v>148</v>
      </c>
      <c r="E54" s="50"/>
      <c r="F54" s="26" t="s">
        <v>117</v>
      </c>
      <c r="G54" s="51">
        <v>130</v>
      </c>
      <c r="H54" s="30"/>
      <c r="I54" s="29"/>
    </row>
    <row r="55" ht="49" customHeight="1" spans="1:9">
      <c r="A55" s="28">
        <v>47</v>
      </c>
      <c r="B55" s="49" t="s">
        <v>149</v>
      </c>
      <c r="C55" s="28" t="s">
        <v>15</v>
      </c>
      <c r="D55" s="19" t="s">
        <v>150</v>
      </c>
      <c r="E55" s="50" t="s">
        <v>151</v>
      </c>
      <c r="F55" s="26" t="s">
        <v>117</v>
      </c>
      <c r="G55" s="51">
        <v>47</v>
      </c>
      <c r="H55" s="30"/>
      <c r="I55" s="29"/>
    </row>
    <row r="56" ht="102" customHeight="1" spans="1:9">
      <c r="A56" s="28">
        <v>48</v>
      </c>
      <c r="B56" s="49" t="s">
        <v>152</v>
      </c>
      <c r="C56" s="28" t="s">
        <v>15</v>
      </c>
      <c r="D56" s="19" t="s">
        <v>153</v>
      </c>
      <c r="E56" s="50" t="s">
        <v>154</v>
      </c>
      <c r="F56" s="26" t="s">
        <v>117</v>
      </c>
      <c r="G56" s="30"/>
      <c r="H56" s="51">
        <v>60</v>
      </c>
      <c r="I56" s="29"/>
    </row>
    <row r="57" ht="33" customHeight="1" spans="1:9">
      <c r="A57" s="28">
        <v>49</v>
      </c>
      <c r="B57" s="49" t="s">
        <v>155</v>
      </c>
      <c r="C57" s="28" t="s">
        <v>15</v>
      </c>
      <c r="D57" s="19" t="s">
        <v>156</v>
      </c>
      <c r="E57" s="50" t="s">
        <v>157</v>
      </c>
      <c r="F57" s="26" t="s">
        <v>117</v>
      </c>
      <c r="G57" s="30"/>
      <c r="H57" s="51">
        <v>30</v>
      </c>
      <c r="I57" s="29"/>
    </row>
    <row r="58" ht="36" customHeight="1" spans="1:9">
      <c r="A58" s="28">
        <v>50</v>
      </c>
      <c r="B58" s="49" t="s">
        <v>158</v>
      </c>
      <c r="C58" s="28" t="s">
        <v>15</v>
      </c>
      <c r="D58" s="19" t="s">
        <v>159</v>
      </c>
      <c r="E58" s="50" t="s">
        <v>144</v>
      </c>
      <c r="F58" s="26" t="s">
        <v>117</v>
      </c>
      <c r="G58" s="30"/>
      <c r="H58" s="51">
        <v>20</v>
      </c>
      <c r="I58" s="29"/>
    </row>
    <row r="59" ht="40" customHeight="1" spans="1:9">
      <c r="A59" s="28">
        <v>51</v>
      </c>
      <c r="B59" s="49" t="s">
        <v>160</v>
      </c>
      <c r="C59" s="28" t="s">
        <v>15</v>
      </c>
      <c r="D59" s="19" t="s">
        <v>161</v>
      </c>
      <c r="E59" s="50" t="s">
        <v>162</v>
      </c>
      <c r="F59" s="26" t="s">
        <v>117</v>
      </c>
      <c r="G59" s="30"/>
      <c r="H59" s="51">
        <v>50</v>
      </c>
      <c r="I59" s="29"/>
    </row>
    <row r="60" ht="43" customHeight="1" spans="1:9">
      <c r="A60" s="28">
        <v>52</v>
      </c>
      <c r="B60" s="49" t="s">
        <v>163</v>
      </c>
      <c r="C60" s="28" t="s">
        <v>15</v>
      </c>
      <c r="D60" s="19" t="s">
        <v>164</v>
      </c>
      <c r="E60" s="50" t="s">
        <v>162</v>
      </c>
      <c r="F60" s="26" t="s">
        <v>117</v>
      </c>
      <c r="G60" s="30"/>
      <c r="H60" s="51">
        <v>50</v>
      </c>
      <c r="I60" s="29"/>
    </row>
    <row r="61" ht="49" customHeight="1" spans="1:9">
      <c r="A61" s="28">
        <v>53</v>
      </c>
      <c r="B61" s="49" t="s">
        <v>165</v>
      </c>
      <c r="C61" s="28" t="s">
        <v>15</v>
      </c>
      <c r="D61" s="19" t="s">
        <v>166</v>
      </c>
      <c r="E61" s="50" t="s">
        <v>167</v>
      </c>
      <c r="F61" s="26" t="s">
        <v>117</v>
      </c>
      <c r="G61" s="30"/>
      <c r="H61" s="50">
        <v>30</v>
      </c>
      <c r="I61" s="29"/>
    </row>
    <row r="62" ht="84" customHeight="1" spans="1:9">
      <c r="A62" s="28">
        <v>54</v>
      </c>
      <c r="B62" s="19" t="s">
        <v>168</v>
      </c>
      <c r="C62" s="28" t="s">
        <v>15</v>
      </c>
      <c r="D62" s="19" t="s">
        <v>169</v>
      </c>
      <c r="E62" s="50" t="s">
        <v>167</v>
      </c>
      <c r="F62" s="26" t="s">
        <v>117</v>
      </c>
      <c r="G62" s="30">
        <v>300</v>
      </c>
      <c r="H62" s="30">
        <v>20</v>
      </c>
      <c r="I62" s="29"/>
    </row>
    <row r="63" ht="40" customHeight="1" spans="1:9">
      <c r="A63" s="28">
        <v>55</v>
      </c>
      <c r="B63" s="19" t="s">
        <v>170</v>
      </c>
      <c r="C63" s="28" t="s">
        <v>15</v>
      </c>
      <c r="D63" s="19" t="s">
        <v>171</v>
      </c>
      <c r="E63" s="50" t="s">
        <v>162</v>
      </c>
      <c r="F63" s="26" t="s">
        <v>117</v>
      </c>
      <c r="G63" s="30"/>
      <c r="H63" s="30">
        <v>1000</v>
      </c>
      <c r="I63" s="29"/>
    </row>
    <row r="64" ht="61" customHeight="1" spans="1:9">
      <c r="A64" s="28">
        <v>56</v>
      </c>
      <c r="B64" s="19" t="s">
        <v>172</v>
      </c>
      <c r="C64" s="28" t="s">
        <v>15</v>
      </c>
      <c r="D64" s="19" t="s">
        <v>173</v>
      </c>
      <c r="E64" s="50" t="s">
        <v>106</v>
      </c>
      <c r="F64" s="26" t="s">
        <v>117</v>
      </c>
      <c r="G64" s="30"/>
      <c r="H64" s="30">
        <v>375</v>
      </c>
      <c r="I64" s="29"/>
    </row>
    <row r="65" ht="34" customHeight="1" spans="1:9">
      <c r="A65" s="38" t="s">
        <v>174</v>
      </c>
      <c r="B65" s="39" t="s">
        <v>175</v>
      </c>
      <c r="C65" s="40"/>
      <c r="D65" s="41"/>
      <c r="E65" s="26"/>
      <c r="F65" s="26"/>
      <c r="G65" s="38">
        <f>SUM(G66:G68)</f>
        <v>0</v>
      </c>
      <c r="H65" s="38">
        <f>SUM(H66:H68)</f>
        <v>636</v>
      </c>
      <c r="I65" s="29"/>
    </row>
    <row r="66" ht="39" customHeight="1" spans="1:9">
      <c r="A66" s="28">
        <v>57</v>
      </c>
      <c r="B66" s="52" t="s">
        <v>176</v>
      </c>
      <c r="C66" s="28" t="s">
        <v>15</v>
      </c>
      <c r="D66" s="19" t="s">
        <v>177</v>
      </c>
      <c r="E66" s="32" t="s">
        <v>178</v>
      </c>
      <c r="F66" s="32" t="s">
        <v>175</v>
      </c>
      <c r="G66" s="30"/>
      <c r="H66" s="33">
        <v>300</v>
      </c>
      <c r="I66" s="29"/>
    </row>
    <row r="67" ht="96" customHeight="1" spans="1:9">
      <c r="A67" s="28">
        <v>58</v>
      </c>
      <c r="B67" s="52" t="s">
        <v>179</v>
      </c>
      <c r="C67" s="28" t="s">
        <v>83</v>
      </c>
      <c r="D67" s="19" t="s">
        <v>180</v>
      </c>
      <c r="E67" s="32" t="s">
        <v>181</v>
      </c>
      <c r="F67" s="32" t="s">
        <v>175</v>
      </c>
      <c r="G67" s="30"/>
      <c r="H67" s="32">
        <v>36</v>
      </c>
      <c r="I67" s="29"/>
    </row>
    <row r="68" ht="84" customHeight="1" spans="1:9">
      <c r="A68" s="28">
        <v>59</v>
      </c>
      <c r="B68" s="31" t="s">
        <v>182</v>
      </c>
      <c r="C68" s="28" t="s">
        <v>15</v>
      </c>
      <c r="D68" s="19" t="s">
        <v>183</v>
      </c>
      <c r="E68" s="32" t="s">
        <v>184</v>
      </c>
      <c r="F68" s="32" t="s">
        <v>175</v>
      </c>
      <c r="G68" s="30"/>
      <c r="H68" s="53">
        <v>300</v>
      </c>
      <c r="I68" s="29"/>
    </row>
    <row r="69" ht="34" customHeight="1" spans="1:9">
      <c r="A69" s="38" t="s">
        <v>185</v>
      </c>
      <c r="B69" s="39" t="s">
        <v>186</v>
      </c>
      <c r="C69" s="40"/>
      <c r="D69" s="41"/>
      <c r="E69" s="26"/>
      <c r="F69" s="26"/>
      <c r="G69" s="38">
        <f>SUM(G70:G71)</f>
        <v>2090</v>
      </c>
      <c r="H69" s="38">
        <f>SUM(H70:H71)</f>
        <v>0</v>
      </c>
      <c r="I69" s="29"/>
    </row>
    <row r="70" ht="84" customHeight="1" spans="1:9">
      <c r="A70" s="28">
        <v>60</v>
      </c>
      <c r="B70" s="19" t="s">
        <v>187</v>
      </c>
      <c r="C70" s="28" t="s">
        <v>15</v>
      </c>
      <c r="D70" s="19" t="s">
        <v>188</v>
      </c>
      <c r="E70" s="30" t="s">
        <v>189</v>
      </c>
      <c r="F70" s="30" t="s">
        <v>186</v>
      </c>
      <c r="G70" s="54">
        <v>390</v>
      </c>
      <c r="H70" s="30"/>
      <c r="I70" s="29"/>
    </row>
    <row r="71" ht="49" customHeight="1" spans="1:9">
      <c r="A71" s="28">
        <v>61</v>
      </c>
      <c r="B71" s="19" t="s">
        <v>190</v>
      </c>
      <c r="C71" s="28" t="s">
        <v>15</v>
      </c>
      <c r="D71" s="19" t="s">
        <v>191</v>
      </c>
      <c r="E71" s="30" t="s">
        <v>23</v>
      </c>
      <c r="F71" s="30" t="s">
        <v>186</v>
      </c>
      <c r="G71" s="54">
        <v>1700</v>
      </c>
      <c r="H71" s="30"/>
      <c r="I71" s="29"/>
    </row>
    <row r="72" ht="31" customHeight="1" spans="1:9">
      <c r="A72" s="38" t="s">
        <v>192</v>
      </c>
      <c r="B72" s="39" t="s">
        <v>193</v>
      </c>
      <c r="C72" s="40"/>
      <c r="D72" s="41"/>
      <c r="E72" s="26"/>
      <c r="F72" s="26"/>
      <c r="G72" s="38">
        <f>SUM(G73:G74)</f>
        <v>391</v>
      </c>
      <c r="H72" s="38">
        <f>SUM(H73:H74)</f>
        <v>0</v>
      </c>
      <c r="I72" s="29"/>
    </row>
    <row r="73" ht="48" customHeight="1" spans="1:9">
      <c r="A73" s="28">
        <v>62</v>
      </c>
      <c r="B73" s="19" t="s">
        <v>194</v>
      </c>
      <c r="C73" s="28" t="s">
        <v>83</v>
      </c>
      <c r="D73" s="19" t="s">
        <v>195</v>
      </c>
      <c r="E73" s="30" t="s">
        <v>23</v>
      </c>
      <c r="F73" s="32" t="s">
        <v>196</v>
      </c>
      <c r="G73" s="55">
        <v>173</v>
      </c>
      <c r="H73" s="30"/>
      <c r="I73" s="29"/>
    </row>
    <row r="74" ht="51" customHeight="1" spans="1:9">
      <c r="A74" s="28">
        <v>63</v>
      </c>
      <c r="B74" s="19" t="s">
        <v>197</v>
      </c>
      <c r="C74" s="28" t="s">
        <v>15</v>
      </c>
      <c r="D74" s="19" t="s">
        <v>198</v>
      </c>
      <c r="E74" s="30" t="s">
        <v>23</v>
      </c>
      <c r="F74" s="32" t="s">
        <v>196</v>
      </c>
      <c r="G74" s="55">
        <v>218</v>
      </c>
      <c r="H74" s="30"/>
      <c r="I74" s="29"/>
    </row>
  </sheetData>
  <mergeCells count="16">
    <mergeCell ref="A1:I1"/>
    <mergeCell ref="G2:H2"/>
    <mergeCell ref="A4:C4"/>
    <mergeCell ref="B5:C5"/>
    <mergeCell ref="B25:C25"/>
    <mergeCell ref="B29:C29"/>
    <mergeCell ref="B65:C65"/>
    <mergeCell ref="B69:C69"/>
    <mergeCell ref="B72:C72"/>
    <mergeCell ref="A2:A3"/>
    <mergeCell ref="B2:B3"/>
    <mergeCell ref="C2:C3"/>
    <mergeCell ref="D2:D3"/>
    <mergeCell ref="E2:E3"/>
    <mergeCell ref="F2:F3"/>
    <mergeCell ref="I2:I3"/>
  </mergeCells>
  <conditionalFormatting sqref="B28">
    <cfRule type="duplicateValues" dxfId="0" priority="3"/>
    <cfRule type="duplicateValues" dxfId="0" priority="4" stopIfTrue="1"/>
  </conditionalFormatting>
  <conditionalFormatting sqref="B40">
    <cfRule type="duplicateValues" dxfId="0" priority="1"/>
    <cfRule type="duplicateValues" dxfId="0" priority="2" stopIfTrue="1"/>
  </conditionalFormatting>
  <printOptions horizontalCentered="1"/>
  <pageMargins left="0.314583333333333" right="0.196527777777778" top="0.432638888888889" bottom="0.314583333333333" header="0.275" footer="0.275"/>
  <pageSetup paperSize="9" fitToHeight="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贾梓涵</cp:lastModifiedBy>
  <dcterms:created xsi:type="dcterms:W3CDTF">2016-12-02T08:54:00Z</dcterms:created>
  <dcterms:modified xsi:type="dcterms:W3CDTF">2023-06-07T10:14:10Z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A6C139B5D5BE4AC2B713DCF9540ADD4B_13</vt:lpwstr>
  </property>
</Properties>
</file>