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<sst xmlns="http://schemas.openxmlformats.org/spreadsheetml/2006/main" count="32" uniqueCount="28">
  <si>
    <t>原州区分散特困人员电费补贴资金分配表</t>
  </si>
  <si>
    <t>单位名称：原州区民政局</t>
  </si>
  <si>
    <t>制表时间：2023年5月9日</t>
  </si>
  <si>
    <t>名称</t>
  </si>
  <si>
    <t>发放人数（人）</t>
  </si>
  <si>
    <t>补贴标准</t>
  </si>
  <si>
    <t>发放金额（元）</t>
  </si>
  <si>
    <t>小计</t>
  </si>
  <si>
    <t>城市</t>
  </si>
  <si>
    <t>农村</t>
  </si>
  <si>
    <t>元/人</t>
  </si>
  <si>
    <t>官厅镇</t>
  </si>
  <si>
    <t>河川乡</t>
  </si>
  <si>
    <t>黄铎堡镇</t>
  </si>
  <si>
    <t>开城镇</t>
  </si>
  <si>
    <t>彭堡镇</t>
  </si>
  <si>
    <t>三营镇</t>
  </si>
  <si>
    <t>炭山乡</t>
  </si>
  <si>
    <t>头营镇</t>
  </si>
  <si>
    <t>寨科乡</t>
  </si>
  <si>
    <t>张易镇</t>
  </si>
  <si>
    <t>中河乡</t>
  </si>
  <si>
    <t>南关办事处</t>
  </si>
  <si>
    <t>北塬办事处</t>
  </si>
  <si>
    <t>古雁办事处</t>
  </si>
  <si>
    <t>分管领导：</t>
  </si>
  <si>
    <t>股室负责人：</t>
  </si>
  <si>
    <t>制表人：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</si>
</sst>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方正小标宋简体"/>
      <charset val="134"/>
    </font>
    <font>
      <b/>
      <sz val="10"/>
      <color indexed="8"/>
      <name val="仿宋_GB2312"/>
      <charset val="134"/>
    </font>
    <font>
      <sz val="11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6"/>
  <sheetViews>
    <sheetView tabSelected="1" workbookViewId="0">
      <selection activeCell="A1" sqref="$A1:$XFD1048576"/>
    </sheetView>
  </sheetViews>
  <sheetFormatPr defaultColWidth="9" defaultRowHeight="13.5"/>
  <cols>
    <col min="1" max="1" width="16.375" style="1" customWidth="1"/>
    <col min="2" max="2" width="11.125" style="1" customWidth="1"/>
    <col min="3" max="3" width="8.75" style="1" customWidth="1"/>
    <col min="4" max="4" width="9.375" style="1" customWidth="1"/>
    <col min="5" max="5" width="17" style="1" customWidth="1"/>
    <col min="6" max="7" width="19.125" style="1" customWidth="1"/>
    <col min="8" max="8" width="30.375" style="1" customWidth="1"/>
    <col min="9" max="251" width="9" style="1"/>
    <col min="252" max="16384" width="9" style="2"/>
  </cols>
  <sheetData>
    <row r="1" s="1" customFormat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0" customHeight="1" spans="1:8">
      <c r="A2" s="4" t="s">
        <v>1</v>
      </c>
      <c r="B2" s="4"/>
      <c r="C2" s="4"/>
      <c r="D2" s="4"/>
      <c r="E2" s="4"/>
      <c r="F2" s="4"/>
      <c r="G2" s="5" t="s">
        <v>2</v>
      </c>
      <c r="H2" s="5"/>
    </row>
    <row r="3" s="1" customFormat="1" ht="21" customHeight="1" spans="1:8">
      <c r="A3" s="6" t="s">
        <v>3</v>
      </c>
      <c r="B3" s="6" t="s">
        <v>4</v>
      </c>
      <c r="C3" s="6"/>
      <c r="D3" s="6"/>
      <c r="E3" s="6" t="s">
        <v>5</v>
      </c>
      <c r="F3" s="6" t="s">
        <v>6</v>
      </c>
      <c r="G3" s="6"/>
      <c r="H3" s="7" t="s">
        <v>6</v>
      </c>
    </row>
    <row r="4" s="1" customFormat="1" ht="21" customHeight="1" spans="1:8">
      <c r="A4" s="6"/>
      <c r="B4" s="6" t="s">
        <v>7</v>
      </c>
      <c r="C4" s="6" t="s">
        <v>8</v>
      </c>
      <c r="D4" s="6" t="s">
        <v>9</v>
      </c>
      <c r="E4" s="6" t="s">
        <v>10</v>
      </c>
      <c r="F4" s="6" t="s">
        <v>8</v>
      </c>
      <c r="G4" s="6" t="s">
        <v>9</v>
      </c>
      <c r="H4" s="7"/>
    </row>
    <row r="5" s="1" customFormat="1" ht="21" customHeight="1" spans="1:8">
      <c r="A5" s="8" t="s">
        <v>11</v>
      </c>
      <c r="B5" s="9">
        <f t="shared" ref="B5:B18" si="0">C5+D5</f>
        <v>25</v>
      </c>
      <c r="C5" s="9">
        <v>0</v>
      </c>
      <c r="D5" s="9">
        <v>25</v>
      </c>
      <c r="E5" s="10">
        <v>53.55</v>
      </c>
      <c r="F5" s="10">
        <f t="shared" ref="F5:F18" si="1">C5*E5</f>
        <v>0</v>
      </c>
      <c r="G5" s="10">
        <f t="shared" ref="G5:G18" si="2">D5*E5</f>
        <v>1338.75</v>
      </c>
      <c r="H5" s="10">
        <f t="shared" ref="H5:H18" si="3">F5+G5</f>
        <v>1338.75</v>
      </c>
    </row>
    <row r="6" s="1" customFormat="1" ht="21" customHeight="1" spans="1:8">
      <c r="A6" s="8" t="s">
        <v>12</v>
      </c>
      <c r="B6" s="9">
        <f t="shared" si="0"/>
        <v>17</v>
      </c>
      <c r="C6" s="9">
        <v>0</v>
      </c>
      <c r="D6" s="9">
        <v>17</v>
      </c>
      <c r="E6" s="10">
        <v>53.55</v>
      </c>
      <c r="F6" s="10">
        <f t="shared" si="1"/>
        <v>0</v>
      </c>
      <c r="G6" s="10">
        <f t="shared" si="2"/>
        <v>910.35</v>
      </c>
      <c r="H6" s="10">
        <f t="shared" si="3"/>
        <v>910.35</v>
      </c>
    </row>
    <row r="7" s="1" customFormat="1" ht="21" customHeight="1" spans="1:8">
      <c r="A7" s="8" t="s">
        <v>13</v>
      </c>
      <c r="B7" s="9">
        <f t="shared" si="0"/>
        <v>24</v>
      </c>
      <c r="C7" s="9">
        <v>0</v>
      </c>
      <c r="D7" s="9">
        <v>24</v>
      </c>
      <c r="E7" s="10">
        <v>53.55</v>
      </c>
      <c r="F7" s="10">
        <f t="shared" si="1"/>
        <v>0</v>
      </c>
      <c r="G7" s="10">
        <f t="shared" si="2"/>
        <v>1285.2</v>
      </c>
      <c r="H7" s="10">
        <f t="shared" si="3"/>
        <v>1285.2</v>
      </c>
    </row>
    <row r="8" s="1" customFormat="1" ht="21" customHeight="1" spans="1:8">
      <c r="A8" s="8" t="s">
        <v>14</v>
      </c>
      <c r="B8" s="9">
        <f t="shared" si="0"/>
        <v>76</v>
      </c>
      <c r="C8" s="9">
        <v>0</v>
      </c>
      <c r="D8" s="9">
        <v>76</v>
      </c>
      <c r="E8" s="10">
        <v>53.55</v>
      </c>
      <c r="F8" s="10">
        <f t="shared" si="1"/>
        <v>0</v>
      </c>
      <c r="G8" s="10">
        <f t="shared" si="2"/>
        <v>4069.8</v>
      </c>
      <c r="H8" s="10">
        <f t="shared" si="3"/>
        <v>4069.8</v>
      </c>
    </row>
    <row r="9" s="1" customFormat="1" ht="21" customHeight="1" spans="1:8">
      <c r="A9" s="8" t="s">
        <v>15</v>
      </c>
      <c r="B9" s="9">
        <f t="shared" si="0"/>
        <v>48</v>
      </c>
      <c r="C9" s="9">
        <v>0</v>
      </c>
      <c r="D9" s="9">
        <v>48</v>
      </c>
      <c r="E9" s="10">
        <v>53.55</v>
      </c>
      <c r="F9" s="10">
        <f t="shared" si="1"/>
        <v>0</v>
      </c>
      <c r="G9" s="10">
        <f t="shared" si="2"/>
        <v>2570.4</v>
      </c>
      <c r="H9" s="10">
        <f t="shared" si="3"/>
        <v>2570.4</v>
      </c>
    </row>
    <row r="10" s="1" customFormat="1" ht="21" customHeight="1" spans="1:8">
      <c r="A10" s="8" t="s">
        <v>16</v>
      </c>
      <c r="B10" s="9">
        <f t="shared" si="0"/>
        <v>27</v>
      </c>
      <c r="C10" s="9">
        <v>0</v>
      </c>
      <c r="D10" s="9">
        <v>27</v>
      </c>
      <c r="E10" s="10">
        <v>53.55</v>
      </c>
      <c r="F10" s="10">
        <f t="shared" si="1"/>
        <v>0</v>
      </c>
      <c r="G10" s="10">
        <f t="shared" si="2"/>
        <v>1445.85</v>
      </c>
      <c r="H10" s="10">
        <f t="shared" si="3"/>
        <v>1445.85</v>
      </c>
    </row>
    <row r="11" s="1" customFormat="1" ht="21" customHeight="1" spans="1:8">
      <c r="A11" s="8" t="s">
        <v>17</v>
      </c>
      <c r="B11" s="9">
        <f t="shared" si="0"/>
        <v>16</v>
      </c>
      <c r="C11" s="9">
        <v>0</v>
      </c>
      <c r="D11" s="9">
        <v>16</v>
      </c>
      <c r="E11" s="10">
        <v>53.55</v>
      </c>
      <c r="F11" s="10">
        <f t="shared" si="1"/>
        <v>0</v>
      </c>
      <c r="G11" s="10">
        <f t="shared" si="2"/>
        <v>856.8</v>
      </c>
      <c r="H11" s="10">
        <f t="shared" si="3"/>
        <v>856.8</v>
      </c>
    </row>
    <row r="12" s="1" customFormat="1" ht="21" customHeight="1" spans="1:8">
      <c r="A12" s="8" t="s">
        <v>18</v>
      </c>
      <c r="B12" s="9">
        <f t="shared" si="0"/>
        <v>66</v>
      </c>
      <c r="C12" s="9">
        <v>0</v>
      </c>
      <c r="D12" s="9">
        <v>66</v>
      </c>
      <c r="E12" s="10">
        <v>53.55</v>
      </c>
      <c r="F12" s="10">
        <f t="shared" si="1"/>
        <v>0</v>
      </c>
      <c r="G12" s="10">
        <f t="shared" si="2"/>
        <v>3534.3</v>
      </c>
      <c r="H12" s="10">
        <f t="shared" si="3"/>
        <v>3534.3</v>
      </c>
    </row>
    <row r="13" s="1" customFormat="1" ht="21" customHeight="1" spans="1:8">
      <c r="A13" s="8" t="s">
        <v>19</v>
      </c>
      <c r="B13" s="9">
        <f t="shared" si="0"/>
        <v>11</v>
      </c>
      <c r="C13" s="9">
        <v>0</v>
      </c>
      <c r="D13" s="9">
        <v>11</v>
      </c>
      <c r="E13" s="10">
        <v>53.55</v>
      </c>
      <c r="F13" s="10">
        <f t="shared" si="1"/>
        <v>0</v>
      </c>
      <c r="G13" s="10">
        <f t="shared" si="2"/>
        <v>589.05</v>
      </c>
      <c r="H13" s="10">
        <f t="shared" si="3"/>
        <v>589.05</v>
      </c>
    </row>
    <row r="14" s="1" customFormat="1" ht="21" customHeight="1" spans="1:8">
      <c r="A14" s="8" t="s">
        <v>20</v>
      </c>
      <c r="B14" s="9">
        <f t="shared" si="0"/>
        <v>105</v>
      </c>
      <c r="C14" s="9">
        <v>0</v>
      </c>
      <c r="D14" s="9">
        <v>105</v>
      </c>
      <c r="E14" s="10">
        <v>53.55</v>
      </c>
      <c r="F14" s="10">
        <f t="shared" si="1"/>
        <v>0</v>
      </c>
      <c r="G14" s="10">
        <f t="shared" si="2"/>
        <v>5622.75</v>
      </c>
      <c r="H14" s="10">
        <f t="shared" si="3"/>
        <v>5622.75</v>
      </c>
    </row>
    <row r="15" s="1" customFormat="1" ht="21" customHeight="1" spans="1:8">
      <c r="A15" s="8" t="s">
        <v>21</v>
      </c>
      <c r="B15" s="9">
        <f t="shared" si="0"/>
        <v>31</v>
      </c>
      <c r="C15" s="9">
        <v>0</v>
      </c>
      <c r="D15" s="9">
        <v>31</v>
      </c>
      <c r="E15" s="10">
        <v>53.55</v>
      </c>
      <c r="F15" s="10">
        <f t="shared" si="1"/>
        <v>0</v>
      </c>
      <c r="G15" s="10">
        <f t="shared" si="2"/>
        <v>1660.05</v>
      </c>
      <c r="H15" s="10">
        <f t="shared" si="3"/>
        <v>1660.05</v>
      </c>
    </row>
    <row r="16" s="1" customFormat="1" ht="21" customHeight="1" spans="1:8">
      <c r="A16" s="8" t="s">
        <v>22</v>
      </c>
      <c r="B16" s="9">
        <f t="shared" si="0"/>
        <v>3</v>
      </c>
      <c r="C16" s="9">
        <v>3</v>
      </c>
      <c r="D16" s="9">
        <v>0</v>
      </c>
      <c r="E16" s="10">
        <v>53.55</v>
      </c>
      <c r="F16" s="10">
        <f t="shared" si="1"/>
        <v>160.65</v>
      </c>
      <c r="G16" s="10">
        <f t="shared" si="2"/>
        <v>0</v>
      </c>
      <c r="H16" s="10">
        <f t="shared" si="3"/>
        <v>160.65</v>
      </c>
    </row>
    <row r="17" s="1" customFormat="1" ht="21" customHeight="1" spans="1:8">
      <c r="A17" s="8" t="s">
        <v>23</v>
      </c>
      <c r="B17" s="9">
        <f t="shared" si="0"/>
        <v>5</v>
      </c>
      <c r="C17" s="9">
        <v>5</v>
      </c>
      <c r="D17" s="9">
        <v>0</v>
      </c>
      <c r="E17" s="10">
        <v>53.55</v>
      </c>
      <c r="F17" s="10">
        <f t="shared" si="1"/>
        <v>267.75</v>
      </c>
      <c r="G17" s="10">
        <f t="shared" si="2"/>
        <v>0</v>
      </c>
      <c r="H17" s="10">
        <f t="shared" si="3"/>
        <v>267.75</v>
      </c>
    </row>
    <row r="18" s="1" customFormat="1" ht="21" customHeight="1" spans="1:8">
      <c r="A18" s="8" t="s">
        <v>24</v>
      </c>
      <c r="B18" s="9">
        <f t="shared" si="0"/>
        <v>4</v>
      </c>
      <c r="C18" s="9">
        <v>4</v>
      </c>
      <c r="D18" s="9">
        <v>0</v>
      </c>
      <c r="E18" s="10">
        <v>53.55</v>
      </c>
      <c r="F18" s="10">
        <f t="shared" si="1"/>
        <v>214.2</v>
      </c>
      <c r="G18" s="10">
        <f t="shared" si="2"/>
        <v>0</v>
      </c>
      <c r="H18" s="10">
        <f t="shared" si="3"/>
        <v>214.2</v>
      </c>
    </row>
    <row r="19" s="1" customFormat="1" ht="21" customHeight="1" spans="1:8">
      <c r="A19" s="11" t="s">
        <v>7</v>
      </c>
      <c r="B19" s="12">
        <f t="shared" ref="B19:H19" si="4">SUM(B5:B18)</f>
        <v>458</v>
      </c>
      <c r="C19" s="12">
        <f t="shared" si="4"/>
        <v>12</v>
      </c>
      <c r="D19" s="12">
        <f t="shared" si="4"/>
        <v>446</v>
      </c>
      <c r="E19" s="13"/>
      <c r="F19" s="14">
        <f t="shared" si="4"/>
        <v>642.6</v>
      </c>
      <c r="G19" s="14">
        <f t="shared" si="4"/>
        <v>23883.3</v>
      </c>
      <c r="H19" s="14">
        <f t="shared" si="4"/>
        <v>24525.9</v>
      </c>
    </row>
    <row r="20" s="1" customFormat="1" spans="1:8">
      <c r="A20" s="15" t="s">
        <v>25</v>
      </c>
      <c r="B20" s="15"/>
      <c r="C20" s="16"/>
      <c r="D20" s="16"/>
      <c r="E20" s="15" t="s">
        <v>26</v>
      </c>
      <c r="F20" s="17"/>
      <c r="G20" s="16"/>
      <c r="H20" s="15" t="s">
        <v>27</v>
      </c>
    </row>
    <row r="21" s="1" customFormat="1" spans="1:8">
      <c r="A21" s="15"/>
      <c r="B21" s="15"/>
      <c r="C21" s="18"/>
      <c r="D21" s="18"/>
      <c r="E21" s="15"/>
      <c r="F21" s="17"/>
      <c r="G21" s="18"/>
      <c r="H21" s="15"/>
    </row>
    <row r="22" s="1" customFormat="1" spans="252:256">
      <c r="IR22" s="2"/>
      <c r="IS22" s="2"/>
      <c r="IT22" s="2"/>
      <c r="IU22" s="2"/>
      <c r="IV22" s="2"/>
    </row>
    <row r="23" s="1" customFormat="1" spans="252:256">
      <c r="IR23" s="2"/>
      <c r="IS23" s="2"/>
      <c r="IT23" s="2"/>
      <c r="IU23" s="2"/>
      <c r="IV23" s="2"/>
    </row>
    <row r="24" s="1" customFormat="1" spans="252:256">
      <c r="IR24" s="2"/>
      <c r="IS24" s="2"/>
      <c r="IT24" s="2"/>
      <c r="IU24" s="2"/>
      <c r="IV24" s="2"/>
    </row>
    <row r="25" s="1" customFormat="1" spans="252:256">
      <c r="IR25" s="2"/>
      <c r="IS25" s="2"/>
      <c r="IT25" s="2"/>
      <c r="IU25" s="2"/>
      <c r="IV25" s="2"/>
    </row>
    <row r="26" s="1" customFormat="1" spans="252:256">
      <c r="IR26" s="2"/>
      <c r="IS26" s="2"/>
      <c r="IT26" s="2"/>
      <c r="IU26" s="2"/>
      <c r="IV26" s="2"/>
    </row>
  </sheetData>
  <mergeCells count="10">
    <mergeCell ref="A1:H1"/>
    <mergeCell ref="G2:H2"/>
    <mergeCell ref="B3:D3"/>
    <mergeCell ref="F3:G3"/>
    <mergeCell ref="A3:A4"/>
    <mergeCell ref="A20:A21"/>
    <mergeCell ref="B20:B21"/>
    <mergeCell ref="E20:E21"/>
    <mergeCell ref="H3:H4"/>
    <mergeCell ref="H20:H2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原州区民政局低保中心</cp:lastModifiedBy>
  <dcterms:created xsi:type="dcterms:W3CDTF">2023-05-22T07:53:42Z</dcterms:created>
  <dcterms:modified xsi:type="dcterms:W3CDTF">2023-05-22T07:54:55Z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CD2EA81C75A24119A10A84F90B5DD204_11</vt:lpwstr>
  </property>
  <property fmtid="{D5CDD505-2E9C-101B-9397-08002B2CF9AE}" pid="3" name="KSOProductBuildVer">
    <vt:lpwstr>2052-11.1.0.14309</vt:lpwstr>
  </property>
</Properties>
</file>