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<sst xmlns="http://schemas.openxmlformats.org/spreadsheetml/2006/main" count="33" uniqueCount="28">
  <si>
    <t>原州区2023年6月农村最低生活保障及困难补贴资金分配表</t>
  </si>
  <si>
    <t xml:space="preserve">  单位：固原市原州区民政局                                                              时间：2023年6月6日</t>
  </si>
  <si>
    <t>序号</t>
  </si>
  <si>
    <t>乡镇</t>
  </si>
  <si>
    <t>户数（户）</t>
  </si>
  <si>
    <t>人数（人）</t>
  </si>
  <si>
    <t>2023年06月
农村低保资金
发放金额
（元）</t>
  </si>
  <si>
    <t>2023年06月
困难补贴资金
发放金额
（元）</t>
  </si>
  <si>
    <t>合 计</t>
  </si>
  <si>
    <t>备 注</t>
  </si>
  <si>
    <t>合计</t>
  </si>
  <si>
    <t>A类</t>
  </si>
  <si>
    <t>B类</t>
  </si>
  <si>
    <t>C类</t>
  </si>
  <si>
    <t>官厅镇</t>
  </si>
  <si>
    <t>开城镇</t>
  </si>
  <si>
    <t>头营镇</t>
  </si>
  <si>
    <t>三营镇</t>
  </si>
  <si>
    <t>张易镇</t>
  </si>
  <si>
    <t>彭堡镇</t>
  </si>
  <si>
    <t>黄铎堡镇</t>
  </si>
  <si>
    <t>中河乡</t>
  </si>
  <si>
    <t>河川乡</t>
  </si>
  <si>
    <t>寨科乡</t>
  </si>
  <si>
    <t>炭山乡</t>
  </si>
  <si>
    <t>分管领导人：</t>
  </si>
  <si>
    <t>股室负责人：</t>
  </si>
  <si>
    <t>制表人: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</si>
</sst>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  <numFmt numFmtId="179" formatCode="0.00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1"/>
      <color indexed="8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2"/>
      <name val="宋体"/>
      <charset val="134"/>
    </font>
    <font>
      <sz val="10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0" fillId="0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49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/>
    <xf numFmtId="0" fontId="8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O6" sqref="O6"/>
    </sheetView>
  </sheetViews>
  <sheetFormatPr defaultColWidth="9" defaultRowHeight="13.5"/>
  <cols>
    <col min="1" max="1" width="5.625" style="3" customWidth="1"/>
    <col min="2" max="2" width="10.625" style="1" customWidth="1"/>
    <col min="3" max="10" width="9.625" style="1" customWidth="1"/>
    <col min="11" max="11" width="13.5" style="1" customWidth="1"/>
    <col min="12" max="12" width="13.375" style="1" customWidth="1"/>
    <col min="13" max="13" width="13.8083333333333" style="1" customWidth="1"/>
    <col min="14" max="14" width="9.65833333333333" style="1" customWidth="1"/>
    <col min="15" max="16384" width="9" style="1"/>
  </cols>
  <sheetData>
    <row r="1" s="1" customFormat="1" ht="50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32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25" customHeight="1" spans="1:14">
      <c r="A3" s="6" t="s">
        <v>2</v>
      </c>
      <c r="B3" s="6" t="s">
        <v>3</v>
      </c>
      <c r="C3" s="7" t="s">
        <v>4</v>
      </c>
      <c r="D3" s="6"/>
      <c r="E3" s="6"/>
      <c r="F3" s="6"/>
      <c r="G3" s="6" t="s">
        <v>5</v>
      </c>
      <c r="H3" s="6"/>
      <c r="I3" s="6"/>
      <c r="J3" s="6"/>
      <c r="K3" s="7" t="s">
        <v>6</v>
      </c>
      <c r="L3" s="7" t="s">
        <v>7</v>
      </c>
      <c r="M3" s="26" t="s">
        <v>8</v>
      </c>
      <c r="N3" s="7" t="s">
        <v>9</v>
      </c>
    </row>
    <row r="4" s="2" customFormat="1" ht="25" customHeight="1" spans="1:14">
      <c r="A4" s="6"/>
      <c r="B4" s="6"/>
      <c r="C4" s="6" t="s">
        <v>10</v>
      </c>
      <c r="D4" s="6" t="s">
        <v>11</v>
      </c>
      <c r="E4" s="6" t="s">
        <v>12</v>
      </c>
      <c r="F4" s="6" t="s">
        <v>13</v>
      </c>
      <c r="G4" s="6" t="s">
        <v>10</v>
      </c>
      <c r="H4" s="6" t="s">
        <v>11</v>
      </c>
      <c r="I4" s="6" t="s">
        <v>12</v>
      </c>
      <c r="J4" s="6" t="s">
        <v>13</v>
      </c>
      <c r="K4" s="6"/>
      <c r="L4" s="6"/>
      <c r="M4" s="27"/>
      <c r="N4" s="6"/>
    </row>
    <row r="5" s="1" customFormat="1" ht="25" customHeight="1" spans="1:14">
      <c r="A5" s="8">
        <v>1</v>
      </c>
      <c r="B5" s="9" t="s">
        <v>14</v>
      </c>
      <c r="C5" s="9">
        <f t="shared" ref="C5:C15" si="0">D5+E5+F5</f>
        <v>1077</v>
      </c>
      <c r="D5" s="10">
        <v>32</v>
      </c>
      <c r="E5" s="11">
        <v>324</v>
      </c>
      <c r="F5" s="12">
        <v>721</v>
      </c>
      <c r="G5" s="13">
        <f t="shared" ref="G5:G15" si="1">H5+I5+J5</f>
        <v>1704</v>
      </c>
      <c r="H5" s="10">
        <v>58</v>
      </c>
      <c r="I5" s="11">
        <v>475</v>
      </c>
      <c r="J5" s="12">
        <v>1171</v>
      </c>
      <c r="K5" s="28">
        <v>567980</v>
      </c>
      <c r="L5" s="28">
        <v>306720</v>
      </c>
      <c r="M5" s="28">
        <f t="shared" ref="M5:M16" si="2">K5+L5</f>
        <v>874700</v>
      </c>
      <c r="N5" s="29"/>
    </row>
    <row r="6" s="1" customFormat="1" ht="25" customHeight="1" spans="1:14">
      <c r="A6" s="8">
        <v>2</v>
      </c>
      <c r="B6" s="9" t="s">
        <v>15</v>
      </c>
      <c r="C6" s="9">
        <f t="shared" si="0"/>
        <v>1674</v>
      </c>
      <c r="D6" s="14">
        <v>80</v>
      </c>
      <c r="E6" s="14">
        <v>244</v>
      </c>
      <c r="F6" s="14">
        <v>1350</v>
      </c>
      <c r="G6" s="13">
        <f t="shared" si="1"/>
        <v>2925</v>
      </c>
      <c r="H6" s="12">
        <v>153</v>
      </c>
      <c r="I6" s="30">
        <v>480</v>
      </c>
      <c r="J6" s="14">
        <v>2292</v>
      </c>
      <c r="K6" s="28">
        <v>949980</v>
      </c>
      <c r="L6" s="28">
        <v>526500</v>
      </c>
      <c r="M6" s="28">
        <f t="shared" si="2"/>
        <v>1476480</v>
      </c>
      <c r="N6" s="29"/>
    </row>
    <row r="7" s="1" customFormat="1" ht="25" customHeight="1" spans="1:14">
      <c r="A7" s="8">
        <v>3</v>
      </c>
      <c r="B7" s="9" t="s">
        <v>16</v>
      </c>
      <c r="C7" s="9">
        <f t="shared" si="0"/>
        <v>3764</v>
      </c>
      <c r="D7" s="15">
        <v>103</v>
      </c>
      <c r="E7" s="15">
        <v>944</v>
      </c>
      <c r="F7" s="15">
        <v>2717</v>
      </c>
      <c r="G7" s="13">
        <f t="shared" si="1"/>
        <v>6411</v>
      </c>
      <c r="H7" s="12">
        <v>180</v>
      </c>
      <c r="I7" s="10">
        <v>1205</v>
      </c>
      <c r="J7" s="10">
        <v>5026</v>
      </c>
      <c r="K7" s="28">
        <v>2072600</v>
      </c>
      <c r="L7" s="28">
        <v>1153980</v>
      </c>
      <c r="M7" s="28">
        <f t="shared" si="2"/>
        <v>3226580</v>
      </c>
      <c r="N7" s="29"/>
    </row>
    <row r="8" s="1" customFormat="1" ht="25" customHeight="1" spans="1:14">
      <c r="A8" s="8">
        <v>4</v>
      </c>
      <c r="B8" s="9" t="s">
        <v>17</v>
      </c>
      <c r="C8" s="9">
        <f t="shared" si="0"/>
        <v>2070</v>
      </c>
      <c r="D8" s="16">
        <v>52</v>
      </c>
      <c r="E8" s="16">
        <v>475</v>
      </c>
      <c r="F8" s="16">
        <v>1543</v>
      </c>
      <c r="G8" s="13">
        <f t="shared" si="1"/>
        <v>3529</v>
      </c>
      <c r="H8" s="12">
        <v>92</v>
      </c>
      <c r="I8" s="14">
        <v>856</v>
      </c>
      <c r="J8" s="14">
        <v>2581</v>
      </c>
      <c r="K8" s="31">
        <v>1159020</v>
      </c>
      <c r="L8" s="31">
        <v>635220</v>
      </c>
      <c r="M8" s="28">
        <f t="shared" si="2"/>
        <v>1794240</v>
      </c>
      <c r="N8" s="29"/>
    </row>
    <row r="9" s="1" customFormat="1" ht="25" customHeight="1" spans="1:14">
      <c r="A9" s="8">
        <v>5</v>
      </c>
      <c r="B9" s="9" t="s">
        <v>18</v>
      </c>
      <c r="C9" s="9">
        <f t="shared" si="0"/>
        <v>3421</v>
      </c>
      <c r="D9" s="16">
        <v>219</v>
      </c>
      <c r="E9" s="16">
        <v>1137</v>
      </c>
      <c r="F9" s="16">
        <v>2065</v>
      </c>
      <c r="G9" s="13">
        <f t="shared" si="1"/>
        <v>5785</v>
      </c>
      <c r="H9" s="12">
        <v>421</v>
      </c>
      <c r="I9" s="10">
        <v>1603</v>
      </c>
      <c r="J9" s="10">
        <v>3761</v>
      </c>
      <c r="K9" s="28">
        <v>1963160</v>
      </c>
      <c r="L9" s="28">
        <v>1041300</v>
      </c>
      <c r="M9" s="28">
        <f t="shared" si="2"/>
        <v>3004460</v>
      </c>
      <c r="N9" s="29"/>
    </row>
    <row r="10" s="1" customFormat="1" ht="25" customHeight="1" spans="1:14">
      <c r="A10" s="8">
        <v>6</v>
      </c>
      <c r="B10" s="9" t="s">
        <v>19</v>
      </c>
      <c r="C10" s="9">
        <f t="shared" si="0"/>
        <v>2449</v>
      </c>
      <c r="D10" s="16">
        <v>67</v>
      </c>
      <c r="E10" s="16">
        <v>484</v>
      </c>
      <c r="F10" s="16">
        <v>1898</v>
      </c>
      <c r="G10" s="13">
        <f t="shared" si="1"/>
        <v>4342</v>
      </c>
      <c r="H10" s="12">
        <v>125</v>
      </c>
      <c r="I10" s="12">
        <v>630</v>
      </c>
      <c r="J10" s="12">
        <v>3587</v>
      </c>
      <c r="K10" s="28">
        <v>1385600</v>
      </c>
      <c r="L10" s="28">
        <v>781560</v>
      </c>
      <c r="M10" s="28">
        <f t="shared" si="2"/>
        <v>2167160</v>
      </c>
      <c r="N10" s="29"/>
    </row>
    <row r="11" s="1" customFormat="1" ht="25" customHeight="1" spans="1:14">
      <c r="A11" s="8">
        <v>7</v>
      </c>
      <c r="B11" s="9" t="s">
        <v>20</v>
      </c>
      <c r="C11" s="9">
        <f t="shared" si="0"/>
        <v>2369</v>
      </c>
      <c r="D11" s="12">
        <v>106</v>
      </c>
      <c r="E11" s="12">
        <v>732</v>
      </c>
      <c r="F11" s="12">
        <v>1531</v>
      </c>
      <c r="G11" s="13">
        <f t="shared" si="1"/>
        <v>4129</v>
      </c>
      <c r="H11" s="12">
        <v>226</v>
      </c>
      <c r="I11" s="12">
        <v>1231</v>
      </c>
      <c r="J11" s="12">
        <v>2672</v>
      </c>
      <c r="K11" s="31">
        <v>1397960</v>
      </c>
      <c r="L11" s="31">
        <v>743220</v>
      </c>
      <c r="M11" s="28">
        <f t="shared" si="2"/>
        <v>2141180</v>
      </c>
      <c r="N11" s="29"/>
    </row>
    <row r="12" s="1" customFormat="1" ht="25" customHeight="1" spans="1:14">
      <c r="A12" s="8">
        <v>8</v>
      </c>
      <c r="B12" s="9" t="s">
        <v>21</v>
      </c>
      <c r="C12" s="9">
        <f t="shared" si="0"/>
        <v>2680</v>
      </c>
      <c r="D12" s="14">
        <v>57</v>
      </c>
      <c r="E12" s="14">
        <v>485</v>
      </c>
      <c r="F12" s="14">
        <v>2138</v>
      </c>
      <c r="G12" s="13">
        <f t="shared" si="1"/>
        <v>5310</v>
      </c>
      <c r="H12" s="12">
        <v>141</v>
      </c>
      <c r="I12" s="10">
        <v>830</v>
      </c>
      <c r="J12" s="10">
        <v>4339</v>
      </c>
      <c r="K12" s="31">
        <v>1698560</v>
      </c>
      <c r="L12" s="31">
        <v>955800</v>
      </c>
      <c r="M12" s="28">
        <f t="shared" si="2"/>
        <v>2654360</v>
      </c>
      <c r="N12" s="29"/>
    </row>
    <row r="13" s="1" customFormat="1" ht="25" customHeight="1" spans="1:14">
      <c r="A13" s="8">
        <v>9</v>
      </c>
      <c r="B13" s="9" t="s">
        <v>22</v>
      </c>
      <c r="C13" s="9">
        <f t="shared" si="0"/>
        <v>1142</v>
      </c>
      <c r="D13" s="17">
        <v>23</v>
      </c>
      <c r="E13" s="17">
        <v>204</v>
      </c>
      <c r="F13" s="17">
        <v>915</v>
      </c>
      <c r="G13" s="13">
        <f t="shared" si="1"/>
        <v>1921</v>
      </c>
      <c r="H13" s="12">
        <v>51</v>
      </c>
      <c r="I13" s="10">
        <v>272</v>
      </c>
      <c r="J13" s="10">
        <v>1598</v>
      </c>
      <c r="K13" s="31">
        <v>611660</v>
      </c>
      <c r="L13" s="31">
        <v>345780</v>
      </c>
      <c r="M13" s="28">
        <f t="shared" si="2"/>
        <v>957440</v>
      </c>
      <c r="N13" s="29"/>
    </row>
    <row r="14" s="1" customFormat="1" ht="25" customHeight="1" spans="1:14">
      <c r="A14" s="8">
        <v>10</v>
      </c>
      <c r="B14" s="9" t="s">
        <v>23</v>
      </c>
      <c r="C14" s="9">
        <f t="shared" si="0"/>
        <v>1277</v>
      </c>
      <c r="D14" s="12">
        <v>52</v>
      </c>
      <c r="E14" s="12">
        <v>117</v>
      </c>
      <c r="F14" s="12">
        <v>1108</v>
      </c>
      <c r="G14" s="13">
        <f t="shared" si="1"/>
        <v>2338</v>
      </c>
      <c r="H14" s="12">
        <v>121</v>
      </c>
      <c r="I14" s="12">
        <v>234</v>
      </c>
      <c r="J14" s="12">
        <v>1983</v>
      </c>
      <c r="K14" s="31">
        <v>744160</v>
      </c>
      <c r="L14" s="31">
        <v>420840</v>
      </c>
      <c r="M14" s="28">
        <f t="shared" si="2"/>
        <v>1165000</v>
      </c>
      <c r="N14" s="29"/>
    </row>
    <row r="15" s="1" customFormat="1" ht="25" customHeight="1" spans="1:14">
      <c r="A15" s="8">
        <v>11</v>
      </c>
      <c r="B15" s="9" t="s">
        <v>24</v>
      </c>
      <c r="C15" s="9">
        <f t="shared" si="0"/>
        <v>822</v>
      </c>
      <c r="D15" s="12">
        <v>14</v>
      </c>
      <c r="E15" s="12">
        <v>138</v>
      </c>
      <c r="F15" s="12">
        <v>670</v>
      </c>
      <c r="G15" s="13">
        <f t="shared" si="1"/>
        <v>1427</v>
      </c>
      <c r="H15" s="12">
        <v>33</v>
      </c>
      <c r="I15" s="12">
        <v>208</v>
      </c>
      <c r="J15" s="12">
        <v>1186</v>
      </c>
      <c r="K15" s="31">
        <v>454180</v>
      </c>
      <c r="L15" s="31">
        <v>256860</v>
      </c>
      <c r="M15" s="28">
        <f t="shared" si="2"/>
        <v>711040</v>
      </c>
      <c r="N15" s="29"/>
    </row>
    <row r="16" s="1" customFormat="1" ht="25" customHeight="1" spans="1:14">
      <c r="A16" s="18" t="s">
        <v>10</v>
      </c>
      <c r="B16" s="19"/>
      <c r="C16" s="6">
        <f t="shared" ref="C16:L16" si="3">SUM(C5:C15)</f>
        <v>22745</v>
      </c>
      <c r="D16" s="6">
        <f t="shared" si="3"/>
        <v>805</v>
      </c>
      <c r="E16" s="6">
        <f t="shared" si="3"/>
        <v>5284</v>
      </c>
      <c r="F16" s="6">
        <f t="shared" si="3"/>
        <v>16656</v>
      </c>
      <c r="G16" s="6">
        <f t="shared" si="3"/>
        <v>39821</v>
      </c>
      <c r="H16" s="6">
        <f t="shared" si="3"/>
        <v>1601</v>
      </c>
      <c r="I16" s="6">
        <f t="shared" si="3"/>
        <v>8024</v>
      </c>
      <c r="J16" s="6">
        <f t="shared" si="3"/>
        <v>30196</v>
      </c>
      <c r="K16" s="32">
        <f t="shared" si="3"/>
        <v>13004860</v>
      </c>
      <c r="L16" s="32">
        <f t="shared" si="3"/>
        <v>7167780</v>
      </c>
      <c r="M16" s="33">
        <f t="shared" si="2"/>
        <v>20172640</v>
      </c>
      <c r="N16" s="32"/>
    </row>
    <row r="17" s="1" customFormat="1" spans="1:14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="1" customFormat="1" spans="1:14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="1" customFormat="1" spans="1:14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="1" customFormat="1" ht="14.25" spans="1:14">
      <c r="A20" s="22"/>
      <c r="B20" s="23"/>
      <c r="C20" s="24" t="s">
        <v>25</v>
      </c>
      <c r="D20" s="25"/>
      <c r="E20" s="25"/>
      <c r="F20" s="25"/>
      <c r="G20" s="24" t="s">
        <v>26</v>
      </c>
      <c r="H20" s="22"/>
      <c r="I20" s="22"/>
      <c r="J20" s="34"/>
      <c r="K20" s="34"/>
      <c r="L20" s="34"/>
      <c r="M20" s="34" t="s">
        <v>27</v>
      </c>
      <c r="N20" s="21"/>
    </row>
    <row r="21" s="1" customFormat="1" ht="14.25" spans="1:14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1"/>
    </row>
    <row r="22" s="1" customFormat="1" ht="14.25" spans="1:14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34"/>
      <c r="L22" s="34"/>
      <c r="M22" s="34"/>
      <c r="N22" s="35"/>
    </row>
    <row r="23" s="1" customFormat="1" spans="1:14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</sheetData>
  <mergeCells count="11">
    <mergeCell ref="A1:N1"/>
    <mergeCell ref="A2:N2"/>
    <mergeCell ref="C3:F3"/>
    <mergeCell ref="G3:J3"/>
    <mergeCell ref="A16:B16"/>
    <mergeCell ref="A3:A4"/>
    <mergeCell ref="B3:B4"/>
    <mergeCell ref="K3:K4"/>
    <mergeCell ref="L3:L4"/>
    <mergeCell ref="M3:M4"/>
    <mergeCell ref="N3:N4"/>
  </mergeCells>
  <pageMargins left="0.236111111111111" right="0.236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原州区民政局低保中心</cp:lastModifiedBy>
  <dcterms:created xsi:type="dcterms:W3CDTF">2023-06-14T01:01:55Z</dcterms:created>
  <dcterms:modified xsi:type="dcterms:W3CDTF">2023-06-14T01:03:24Z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7F50208F8133414A9EA0C1167E17BFA7_11</vt:lpwstr>
  </property>
  <property fmtid="{D5CDD505-2E9C-101B-9397-08002B2CF9AE}" pid="3" name="KSOProductBuildVer">
    <vt:lpwstr>2052-11.1.0.14309</vt:lpwstr>
  </property>
</Properties>
</file>