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<sst xmlns="http://schemas.openxmlformats.org/spreadsheetml/2006/main" count="29" uniqueCount="24">
  <si>
    <t>原州区2024年1月农村最低生活保障及春节补贴资金分配表</t>
  </si>
  <si>
    <t xml:space="preserve">  单位：固原市原州区民政局                                                 时间：2024年1月10日</t>
  </si>
  <si>
    <t>序号</t>
  </si>
  <si>
    <t>乡镇</t>
  </si>
  <si>
    <t>户数（户）</t>
  </si>
  <si>
    <t>人数（人）</t>
  </si>
  <si>
    <t>2024年1月
农村低保资金
发放金额
（元）</t>
  </si>
  <si>
    <t>2024年
春节补贴资金
发放金额
（元）</t>
  </si>
  <si>
    <t>备注</t>
  </si>
  <si>
    <t>合计</t>
  </si>
  <si>
    <t>A类</t>
  </si>
  <si>
    <t>B类</t>
  </si>
  <si>
    <t>C类</t>
  </si>
  <si>
    <t>官厅镇</t>
  </si>
  <si>
    <t>开城镇</t>
  </si>
  <si>
    <t>头营镇</t>
  </si>
  <si>
    <t>三营镇</t>
  </si>
  <si>
    <t>张易镇</t>
  </si>
  <si>
    <t>彭堡镇</t>
  </si>
  <si>
    <t>黄铎堡镇</t>
  </si>
  <si>
    <t>中河乡</t>
  </si>
  <si>
    <t>河川乡</t>
  </si>
  <si>
    <t>寨科乡</t>
  </si>
  <si>
    <t>炭山乡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</si>
</sst>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_);[Red]\(0\)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4"/>
      <color indexed="8"/>
      <name val="仿宋_GB2312"/>
      <charset val="134"/>
    </font>
    <font>
      <b/>
      <sz val="10"/>
      <color indexed="8"/>
      <name val="仿宋_GB2312"/>
      <charset val="134"/>
    </font>
    <font>
      <sz val="11"/>
      <color indexed="8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2"/>
      <name val="宋体"/>
      <charset val="134"/>
    </font>
    <font>
      <sz val="10"/>
      <color indexed="8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26" fillId="0" borderId="0"/>
    <xf numFmtId="0" fontId="12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9" fillId="30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0" fillId="0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/>
    <xf numFmtId="0" fontId="8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78" fontId="7" fillId="2" borderId="1" xfId="0" applyNumberFormat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</cellXfs>
  <cellStyles count="50">
    <cellStyle name="常规" xfId="0" builtinId="0"/>
    <cellStyle name="常规_Sheet1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C20" sqref="C20:K21"/>
    </sheetView>
  </sheetViews>
  <sheetFormatPr defaultColWidth="9" defaultRowHeight="14.25"/>
  <cols>
    <col min="1" max="1" width="5.625" style="3" customWidth="1"/>
    <col min="2" max="2" width="10.625" style="1" customWidth="1"/>
    <col min="3" max="3" width="12.0166666666667" style="1" customWidth="1"/>
    <col min="4" max="6" width="9.625" style="1" customWidth="1"/>
    <col min="7" max="7" width="11.8833333333333" style="1" customWidth="1"/>
    <col min="8" max="10" width="9.625" style="1" customWidth="1"/>
    <col min="11" max="11" width="18.3916666666667" style="1" customWidth="1"/>
    <col min="12" max="12" width="18.7666666666667" style="1" customWidth="1"/>
    <col min="13" max="13" width="10.125" style="1" customWidth="1"/>
    <col min="14" max="16384" width="9" style="1"/>
  </cols>
  <sheetData>
    <row r="1" s="1" customFormat="1" ht="5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2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25" customHeight="1" spans="1:13">
      <c r="A3" s="6" t="s">
        <v>2</v>
      </c>
      <c r="B3" s="6" t="s">
        <v>3</v>
      </c>
      <c r="C3" s="7" t="s">
        <v>4</v>
      </c>
      <c r="D3" s="6"/>
      <c r="E3" s="6"/>
      <c r="F3" s="6"/>
      <c r="G3" s="6" t="s">
        <v>5</v>
      </c>
      <c r="H3" s="6"/>
      <c r="I3" s="6"/>
      <c r="J3" s="6"/>
      <c r="K3" s="7" t="s">
        <v>6</v>
      </c>
      <c r="L3" s="7" t="s">
        <v>7</v>
      </c>
      <c r="M3" s="7" t="s">
        <v>8</v>
      </c>
    </row>
    <row r="4" s="2" customFormat="1" ht="25" customHeight="1" spans="1:13">
      <c r="A4" s="6"/>
      <c r="B4" s="6"/>
      <c r="C4" s="6" t="s">
        <v>9</v>
      </c>
      <c r="D4" s="6" t="s">
        <v>10</v>
      </c>
      <c r="E4" s="6" t="s">
        <v>11</v>
      </c>
      <c r="F4" s="6" t="s">
        <v>12</v>
      </c>
      <c r="G4" s="6" t="s">
        <v>9</v>
      </c>
      <c r="H4" s="6" t="s">
        <v>10</v>
      </c>
      <c r="I4" s="6" t="s">
        <v>11</v>
      </c>
      <c r="J4" s="6" t="s">
        <v>12</v>
      </c>
      <c r="K4" s="6"/>
      <c r="L4" s="6"/>
      <c r="M4" s="6"/>
    </row>
    <row r="5" s="1" customFormat="1" ht="25" customHeight="1" spans="1:13">
      <c r="A5" s="8">
        <v>1</v>
      </c>
      <c r="B5" s="9" t="s">
        <v>13</v>
      </c>
      <c r="C5" s="9">
        <f t="shared" ref="C5:C15" si="0">D5+E5+F5</f>
        <v>1145</v>
      </c>
      <c r="D5" s="10">
        <v>32</v>
      </c>
      <c r="E5" s="24">
        <v>323</v>
      </c>
      <c r="F5" s="14">
        <v>790</v>
      </c>
      <c r="G5" s="25">
        <f t="shared" ref="G5:G15" si="1">H5+I5+J5</f>
        <v>1873</v>
      </c>
      <c r="H5" s="10">
        <v>60</v>
      </c>
      <c r="I5" s="24">
        <v>483</v>
      </c>
      <c r="J5" s="14">
        <v>1330</v>
      </c>
      <c r="K5" s="26">
        <v>619800</v>
      </c>
      <c r="L5" s="26">
        <v>112380</v>
      </c>
      <c r="M5" s="30"/>
    </row>
    <row r="6" s="1" customFormat="1" ht="25" customHeight="1" spans="1:13">
      <c r="A6" s="8">
        <v>2</v>
      </c>
      <c r="B6" s="9" t="s">
        <v>14</v>
      </c>
      <c r="C6" s="9">
        <f t="shared" si="0"/>
        <v>1905</v>
      </c>
      <c r="D6" s="11">
        <v>85</v>
      </c>
      <c r="E6" s="11">
        <v>256</v>
      </c>
      <c r="F6" s="11">
        <v>1564</v>
      </c>
      <c r="G6" s="25">
        <f t="shared" si="1"/>
        <v>3250</v>
      </c>
      <c r="H6" s="14">
        <v>160</v>
      </c>
      <c r="I6" s="27">
        <v>502</v>
      </c>
      <c r="J6" s="11">
        <v>2588</v>
      </c>
      <c r="K6" s="26">
        <v>1050800</v>
      </c>
      <c r="L6" s="26">
        <v>195000</v>
      </c>
      <c r="M6" s="30"/>
    </row>
    <row r="7" s="1" customFormat="1" ht="25" customHeight="1" spans="1:13">
      <c r="A7" s="8">
        <v>3</v>
      </c>
      <c r="B7" s="9" t="s">
        <v>15</v>
      </c>
      <c r="C7" s="9">
        <f t="shared" si="0"/>
        <v>3900</v>
      </c>
      <c r="D7" s="12">
        <v>108</v>
      </c>
      <c r="E7" s="12">
        <v>981</v>
      </c>
      <c r="F7" s="12">
        <v>2811</v>
      </c>
      <c r="G7" s="25">
        <f t="shared" si="1"/>
        <v>6603</v>
      </c>
      <c r="H7" s="14">
        <v>194</v>
      </c>
      <c r="I7" s="10">
        <v>1260</v>
      </c>
      <c r="J7" s="10">
        <v>5149</v>
      </c>
      <c r="K7" s="26">
        <v>2137940</v>
      </c>
      <c r="L7" s="26">
        <v>396180</v>
      </c>
      <c r="M7" s="30"/>
    </row>
    <row r="8" s="1" customFormat="1" ht="25" customHeight="1" spans="1:13">
      <c r="A8" s="8">
        <v>4</v>
      </c>
      <c r="B8" s="9" t="s">
        <v>16</v>
      </c>
      <c r="C8" s="9">
        <f t="shared" si="0"/>
        <v>2184</v>
      </c>
      <c r="D8" s="13">
        <v>52</v>
      </c>
      <c r="E8" s="13">
        <v>488</v>
      </c>
      <c r="F8" s="13">
        <v>1644</v>
      </c>
      <c r="G8" s="25">
        <f t="shared" si="1"/>
        <v>3678</v>
      </c>
      <c r="H8" s="14">
        <v>93</v>
      </c>
      <c r="I8" s="11">
        <v>869</v>
      </c>
      <c r="J8" s="11">
        <v>2716</v>
      </c>
      <c r="K8" s="26">
        <v>1205180</v>
      </c>
      <c r="L8" s="26">
        <v>220680</v>
      </c>
      <c r="M8" s="30"/>
    </row>
    <row r="9" s="1" customFormat="1" ht="25" customHeight="1" spans="1:13">
      <c r="A9" s="8">
        <v>5</v>
      </c>
      <c r="B9" s="9" t="s">
        <v>17</v>
      </c>
      <c r="C9" s="9">
        <f t="shared" si="0"/>
        <v>3584</v>
      </c>
      <c r="D9" s="13">
        <v>225</v>
      </c>
      <c r="E9" s="13">
        <v>1140</v>
      </c>
      <c r="F9" s="13">
        <v>2219</v>
      </c>
      <c r="G9" s="25">
        <f t="shared" si="1"/>
        <v>5976</v>
      </c>
      <c r="H9" s="14">
        <v>430</v>
      </c>
      <c r="I9" s="10">
        <v>1616</v>
      </c>
      <c r="J9" s="10">
        <v>3930</v>
      </c>
      <c r="K9" s="26">
        <v>2023200</v>
      </c>
      <c r="L9" s="26">
        <v>358560</v>
      </c>
      <c r="M9" s="30"/>
    </row>
    <row r="10" s="1" customFormat="1" ht="25" customHeight="1" spans="1:13">
      <c r="A10" s="8">
        <v>6</v>
      </c>
      <c r="B10" s="9" t="s">
        <v>18</v>
      </c>
      <c r="C10" s="9">
        <f t="shared" si="0"/>
        <v>2614</v>
      </c>
      <c r="D10" s="13">
        <v>69</v>
      </c>
      <c r="E10" s="13">
        <v>456</v>
      </c>
      <c r="F10" s="13">
        <v>2089</v>
      </c>
      <c r="G10" s="25">
        <f t="shared" si="1"/>
        <v>4590</v>
      </c>
      <c r="H10" s="14">
        <v>128</v>
      </c>
      <c r="I10" s="14">
        <v>607</v>
      </c>
      <c r="J10" s="14">
        <v>3855</v>
      </c>
      <c r="K10" s="26">
        <v>1458180</v>
      </c>
      <c r="L10" s="26">
        <v>275400</v>
      </c>
      <c r="M10" s="30"/>
    </row>
    <row r="11" s="1" customFormat="1" ht="25" customHeight="1" spans="1:13">
      <c r="A11" s="8">
        <v>7</v>
      </c>
      <c r="B11" s="9" t="s">
        <v>19</v>
      </c>
      <c r="C11" s="9">
        <f t="shared" si="0"/>
        <v>2381</v>
      </c>
      <c r="D11" s="14">
        <v>106</v>
      </c>
      <c r="E11" s="14">
        <v>731</v>
      </c>
      <c r="F11" s="14">
        <v>1544</v>
      </c>
      <c r="G11" s="25">
        <f t="shared" si="1"/>
        <v>4120</v>
      </c>
      <c r="H11" s="14">
        <v>228</v>
      </c>
      <c r="I11" s="14">
        <v>1229</v>
      </c>
      <c r="J11" s="14">
        <v>2663</v>
      </c>
      <c r="K11" s="26">
        <v>1395380</v>
      </c>
      <c r="L11" s="26">
        <v>247200</v>
      </c>
      <c r="M11" s="30"/>
    </row>
    <row r="12" s="1" customFormat="1" ht="25" customHeight="1" spans="1:13">
      <c r="A12" s="8">
        <v>8</v>
      </c>
      <c r="B12" s="9" t="s">
        <v>20</v>
      </c>
      <c r="C12" s="9">
        <f t="shared" si="0"/>
        <v>2702</v>
      </c>
      <c r="D12" s="11">
        <v>57</v>
      </c>
      <c r="E12" s="11">
        <v>485</v>
      </c>
      <c r="F12" s="11">
        <v>2160</v>
      </c>
      <c r="G12" s="25">
        <f t="shared" si="1"/>
        <v>5324</v>
      </c>
      <c r="H12" s="14">
        <v>140</v>
      </c>
      <c r="I12" s="10">
        <v>832</v>
      </c>
      <c r="J12" s="10">
        <v>4352</v>
      </c>
      <c r="K12" s="26">
        <v>1702800</v>
      </c>
      <c r="L12" s="26">
        <v>319440</v>
      </c>
      <c r="M12" s="30"/>
    </row>
    <row r="13" s="1" customFormat="1" ht="25" customHeight="1" spans="1:13">
      <c r="A13" s="8">
        <v>9</v>
      </c>
      <c r="B13" s="9" t="s">
        <v>21</v>
      </c>
      <c r="C13" s="9">
        <f t="shared" si="0"/>
        <v>1190</v>
      </c>
      <c r="D13" s="15">
        <v>26</v>
      </c>
      <c r="E13" s="15">
        <v>213</v>
      </c>
      <c r="F13" s="15">
        <v>951</v>
      </c>
      <c r="G13" s="25">
        <f t="shared" si="1"/>
        <v>1987</v>
      </c>
      <c r="H13" s="14">
        <v>55</v>
      </c>
      <c r="I13" s="10">
        <v>298</v>
      </c>
      <c r="J13" s="10">
        <v>1634</v>
      </c>
      <c r="K13" s="26">
        <v>634700</v>
      </c>
      <c r="L13" s="26">
        <v>119220</v>
      </c>
      <c r="M13" s="30"/>
    </row>
    <row r="14" s="1" customFormat="1" ht="25" customHeight="1" spans="1:13">
      <c r="A14" s="8">
        <v>10</v>
      </c>
      <c r="B14" s="9" t="s">
        <v>22</v>
      </c>
      <c r="C14" s="9">
        <f t="shared" si="0"/>
        <v>1304</v>
      </c>
      <c r="D14" s="14">
        <v>53</v>
      </c>
      <c r="E14" s="14">
        <v>124</v>
      </c>
      <c r="F14" s="14">
        <v>1127</v>
      </c>
      <c r="G14" s="25">
        <f t="shared" si="1"/>
        <v>2372</v>
      </c>
      <c r="H14" s="14">
        <v>121</v>
      </c>
      <c r="I14" s="14">
        <v>240</v>
      </c>
      <c r="J14" s="14">
        <v>2011</v>
      </c>
      <c r="K14" s="26">
        <v>754960</v>
      </c>
      <c r="L14" s="26">
        <v>142320</v>
      </c>
      <c r="M14" s="30"/>
    </row>
    <row r="15" s="1" customFormat="1" ht="25" customHeight="1" spans="1:13">
      <c r="A15" s="8">
        <v>11</v>
      </c>
      <c r="B15" s="9" t="s">
        <v>23</v>
      </c>
      <c r="C15" s="9">
        <f t="shared" si="0"/>
        <v>892</v>
      </c>
      <c r="D15" s="14">
        <v>15</v>
      </c>
      <c r="E15" s="14">
        <v>135</v>
      </c>
      <c r="F15" s="14">
        <v>742</v>
      </c>
      <c r="G15" s="25">
        <f t="shared" si="1"/>
        <v>1540</v>
      </c>
      <c r="H15" s="14">
        <v>35</v>
      </c>
      <c r="I15" s="14">
        <v>213</v>
      </c>
      <c r="J15" s="14">
        <v>1292</v>
      </c>
      <c r="K15" s="26">
        <v>488900</v>
      </c>
      <c r="L15" s="26">
        <v>92400</v>
      </c>
      <c r="M15" s="30"/>
    </row>
    <row r="16" s="1" customFormat="1" ht="25" customHeight="1" spans="1:13">
      <c r="A16" s="16" t="s">
        <v>9</v>
      </c>
      <c r="B16" s="17"/>
      <c r="C16" s="6">
        <f t="shared" ref="C16:L16" si="2">SUM(C5:C15)</f>
        <v>23801</v>
      </c>
      <c r="D16" s="6">
        <f t="shared" si="2"/>
        <v>828</v>
      </c>
      <c r="E16" s="6">
        <f t="shared" si="2"/>
        <v>5332</v>
      </c>
      <c r="F16" s="6">
        <f t="shared" si="2"/>
        <v>17641</v>
      </c>
      <c r="G16" s="6">
        <f t="shared" si="2"/>
        <v>41313</v>
      </c>
      <c r="H16" s="6">
        <f t="shared" si="2"/>
        <v>1644</v>
      </c>
      <c r="I16" s="6">
        <f t="shared" si="2"/>
        <v>8149</v>
      </c>
      <c r="J16" s="6">
        <f t="shared" si="2"/>
        <v>31520</v>
      </c>
      <c r="K16" s="28">
        <f t="shared" si="2"/>
        <v>13471840</v>
      </c>
      <c r="L16" s="28">
        <f t="shared" si="2"/>
        <v>2478780</v>
      </c>
      <c r="M16" s="28"/>
    </row>
    <row r="17" s="1" customFormat="1" spans="1:13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="1" customFormat="1" spans="1:13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="1" customFormat="1" spans="1:13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="1" customFormat="1" ht="15.75" spans="1:13">
      <c r="A20" s="20"/>
      <c r="B20" s="21"/>
      <c r="C20" s="22"/>
      <c r="D20" s="23"/>
      <c r="E20" s="23"/>
      <c r="F20" s="23"/>
      <c r="G20" s="22"/>
      <c r="H20" s="20"/>
      <c r="I20" s="20"/>
      <c r="J20" s="29"/>
      <c r="K20" s="29"/>
      <c r="L20" s="29"/>
      <c r="M20" s="19"/>
    </row>
    <row r="21" s="1" customFormat="1" ht="15.75" spans="1:1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/>
    </row>
    <row r="22" s="1" customFormat="1" ht="15.75" spans="1:1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9"/>
      <c r="L22" s="29"/>
      <c r="M22" s="31"/>
    </row>
    <row r="23" s="1" customFormat="1" spans="1:13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</sheetData>
  <mergeCells count="10">
    <mergeCell ref="A1:M1"/>
    <mergeCell ref="A2:M2"/>
    <mergeCell ref="C3:F3"/>
    <mergeCell ref="G3:J3"/>
    <mergeCell ref="A16:B16"/>
    <mergeCell ref="A3:A4"/>
    <mergeCell ref="B3:B4"/>
    <mergeCell ref="K3:K4"/>
    <mergeCell ref="L3:L4"/>
    <mergeCell ref="M3:M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admin15</cp:lastModifiedBy>
  <dcterms:created xsi:type="dcterms:W3CDTF">2024-01-23T08:58:00Z</dcterms:created>
  <dcterms:modified xsi:type="dcterms:W3CDTF">2024-01-23T09:30:56Z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8A07C764E7F837EFD016AF6522786008</vt:lpwstr>
  </property>
  <property fmtid="{D5CDD505-2E9C-101B-9397-08002B2CF9AE}" pid="3" name="KSOProductBuildVer">
    <vt:lpwstr>2052-11.8.2.1120</vt:lpwstr>
  </property>
</Properties>
</file>