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<sst xmlns="http://schemas.openxmlformats.org/spreadsheetml/2006/main" count="31" uniqueCount="26">
  <si>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原州区2023年3月农村最低生活保障资金分配表</t>
  </si>
  <si>
    <t xml:space="preserve">  单位：固原市原州区民政局                                                 时间：2023年3月6日</t>
  </si>
  <si>
    <t>序号</t>
  </si>
  <si>
    <t>乡镇</t>
  </si>
  <si>
    <t>户数（户）</t>
  </si>
  <si>
    <t>人数（人）</t>
  </si>
  <si>
    <t>2022年03月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</si>
  <si>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</si>
  <si>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</si>
  <si>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</si>
  <si>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</si>
  <si>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</si>
  <si>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</si>
  <si>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</si>
  <si>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</si>
  <si>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</si>
  <si>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</si>
  <si>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</si>
  <si>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</si>
  <si>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</si>
  <si>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</si>
  <si>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</si>
  <si>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</si>
  <si>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</si>
  <si>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</si>
  <si>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>制表人: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</si>
</sst>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1" sqref="$A1:$XFD1048576"/>
    </sheetView>
  </sheetViews>
  <sheetFormatPr defaultColWidth="9" defaultRowHeight="14.25"/>
  <cols>
    <col min="1" max="1" width="7.875" style="3" customWidth="1"/>
    <col min="2" max="2" width="12.125" style="1" customWidth="1"/>
    <col min="3" max="5" width="9.625" style="1" customWidth="1"/>
    <col min="6" max="6" width="10.8416666666667" style="1" customWidth="1"/>
    <col min="7" max="10" width="9.625" style="1" customWidth="1"/>
    <col min="11" max="11" width="20.9583333333333" style="1" customWidth="1"/>
    <col min="12" max="12" width="20.1833333333333" style="1" customWidth="1"/>
    <col min="13" max="16384" width="9" style="1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" customHeight="1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1" ht="25" customHeight="1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1" ht="25" customHeight="1" spans="1:12">
      <c r="A5" s="8">
        <v>1</v>
      </c>
      <c r="B5" s="9" t="s">
        <v>12</v>
      </c>
      <c r="C5" s="9">
        <f t="shared" ref="C5:C15" si="0">D5+E5+F5</f>
        <v>880</v>
      </c>
      <c r="D5" s="10">
        <v>32</v>
      </c>
      <c r="E5" s="24">
        <v>299</v>
      </c>
      <c r="F5" s="14">
        <v>549</v>
      </c>
      <c r="G5" s="25">
        <f t="shared" ref="G5:G15" si="1">H5+I5+J5</f>
        <v>1298</v>
      </c>
      <c r="H5" s="10">
        <v>57</v>
      </c>
      <c r="I5" s="24">
        <v>406</v>
      </c>
      <c r="J5" s="14">
        <v>835</v>
      </c>
      <c r="K5" s="26">
        <v>439120</v>
      </c>
      <c r="L5" s="27"/>
    </row>
    <row r="6" s="1" customFormat="1" ht="25" customHeight="1" spans="1:12">
      <c r="A6" s="8">
        <v>2</v>
      </c>
      <c r="B6" s="9" t="s">
        <v>13</v>
      </c>
      <c r="C6" s="9">
        <f t="shared" si="0"/>
        <v>1550</v>
      </c>
      <c r="D6" s="11">
        <v>81</v>
      </c>
      <c r="E6" s="11">
        <v>250</v>
      </c>
      <c r="F6" s="11">
        <v>1219</v>
      </c>
      <c r="G6" s="25">
        <f t="shared" si="1"/>
        <v>2648</v>
      </c>
      <c r="H6" s="14">
        <v>155</v>
      </c>
      <c r="I6" s="28">
        <v>469</v>
      </c>
      <c r="J6" s="11">
        <v>2024</v>
      </c>
      <c r="K6" s="26">
        <v>866100</v>
      </c>
      <c r="L6" s="27"/>
    </row>
    <row r="7" s="1" customFormat="1" ht="25" customHeight="1" spans="1:12">
      <c r="A7" s="8">
        <v>3</v>
      </c>
      <c r="B7" s="9" t="s">
        <v>14</v>
      </c>
      <c r="C7" s="9">
        <f t="shared" si="0"/>
        <v>3614</v>
      </c>
      <c r="D7" s="12">
        <v>102</v>
      </c>
      <c r="E7" s="12">
        <v>918</v>
      </c>
      <c r="F7" s="12">
        <v>2594</v>
      </c>
      <c r="G7" s="25">
        <f t="shared" si="1"/>
        <v>6196</v>
      </c>
      <c r="H7" s="14">
        <v>180</v>
      </c>
      <c r="I7" s="10">
        <v>1160</v>
      </c>
      <c r="J7" s="10">
        <v>4856</v>
      </c>
      <c r="K7" s="26">
        <v>2003600</v>
      </c>
      <c r="L7" s="27"/>
    </row>
    <row r="8" s="1" customFormat="1" ht="25" customHeight="1" spans="1:12">
      <c r="A8" s="8">
        <v>4</v>
      </c>
      <c r="B8" s="9" t="s">
        <v>15</v>
      </c>
      <c r="C8" s="9">
        <f t="shared" si="0"/>
        <v>1764</v>
      </c>
      <c r="D8" s="13">
        <v>56</v>
      </c>
      <c r="E8" s="13">
        <v>434</v>
      </c>
      <c r="F8" s="13">
        <v>1274</v>
      </c>
      <c r="G8" s="25">
        <f t="shared" si="1"/>
        <v>3059</v>
      </c>
      <c r="H8" s="14">
        <v>98</v>
      </c>
      <c r="I8" s="11">
        <v>789</v>
      </c>
      <c r="J8" s="11">
        <v>2172</v>
      </c>
      <c r="K8" s="26">
        <v>1012280</v>
      </c>
      <c r="L8" s="27"/>
    </row>
    <row r="9" s="1" customFormat="1" ht="25" customHeight="1" spans="1:12">
      <c r="A9" s="8">
        <v>5</v>
      </c>
      <c r="B9" s="9" t="s">
        <v>16</v>
      </c>
      <c r="C9" s="9">
        <f t="shared" si="0"/>
        <v>3132</v>
      </c>
      <c r="D9" s="13">
        <v>218</v>
      </c>
      <c r="E9" s="13">
        <v>976</v>
      </c>
      <c r="F9" s="13">
        <v>1938</v>
      </c>
      <c r="G9" s="25">
        <f t="shared" si="1"/>
        <v>5293</v>
      </c>
      <c r="H9" s="14">
        <v>409</v>
      </c>
      <c r="I9" s="10">
        <v>1378</v>
      </c>
      <c r="J9" s="10">
        <v>3506</v>
      </c>
      <c r="K9" s="26">
        <v>1791140</v>
      </c>
      <c r="L9" s="27"/>
    </row>
    <row r="10" s="1" customFormat="1" ht="25" customHeight="1" spans="1:12">
      <c r="A10" s="8">
        <v>6</v>
      </c>
      <c r="B10" s="9" t="s">
        <v>17</v>
      </c>
      <c r="C10" s="9">
        <f t="shared" si="0"/>
        <v>2288</v>
      </c>
      <c r="D10" s="13">
        <v>69</v>
      </c>
      <c r="E10" s="13">
        <v>498</v>
      </c>
      <c r="F10" s="13">
        <v>1721</v>
      </c>
      <c r="G10" s="25">
        <f t="shared" si="1"/>
        <v>4033</v>
      </c>
      <c r="H10" s="14">
        <v>127</v>
      </c>
      <c r="I10" s="14">
        <v>642</v>
      </c>
      <c r="J10" s="14">
        <v>3264</v>
      </c>
      <c r="K10" s="26">
        <v>1294420</v>
      </c>
      <c r="L10" s="27"/>
    </row>
    <row r="11" s="1" customFormat="1" ht="25" customHeight="1" spans="1:12">
      <c r="A11" s="8">
        <v>7</v>
      </c>
      <c r="B11" s="9" t="s">
        <v>18</v>
      </c>
      <c r="C11" s="9">
        <f t="shared" si="0"/>
        <v>2187</v>
      </c>
      <c r="D11" s="14">
        <v>95</v>
      </c>
      <c r="E11" s="14">
        <v>638</v>
      </c>
      <c r="F11" s="14">
        <v>1454</v>
      </c>
      <c r="G11" s="25">
        <f t="shared" si="1"/>
        <v>3607</v>
      </c>
      <c r="H11" s="14">
        <v>192</v>
      </c>
      <c r="I11" s="14">
        <v>960</v>
      </c>
      <c r="J11" s="14">
        <v>2455</v>
      </c>
      <c r="K11" s="29">
        <v>1208820</v>
      </c>
      <c r="L11" s="27"/>
    </row>
    <row r="12" s="1" customFormat="1" ht="25" customHeight="1" spans="1:12">
      <c r="A12" s="8">
        <v>8</v>
      </c>
      <c r="B12" s="9" t="s">
        <v>19</v>
      </c>
      <c r="C12" s="9">
        <f t="shared" si="0"/>
        <v>2461</v>
      </c>
      <c r="D12" s="11">
        <v>55</v>
      </c>
      <c r="E12" s="11">
        <v>457</v>
      </c>
      <c r="F12" s="11">
        <v>1949</v>
      </c>
      <c r="G12" s="25">
        <f t="shared" si="1"/>
        <v>4858</v>
      </c>
      <c r="H12" s="14">
        <v>135</v>
      </c>
      <c r="I12" s="10">
        <v>785</v>
      </c>
      <c r="J12" s="10">
        <v>3938</v>
      </c>
      <c r="K12" s="29">
        <v>1557500</v>
      </c>
      <c r="L12" s="27"/>
    </row>
    <row r="13" s="1" customFormat="1" ht="25" customHeight="1" spans="1:12">
      <c r="A13" s="8">
        <v>9</v>
      </c>
      <c r="B13" s="9" t="s">
        <v>20</v>
      </c>
      <c r="C13" s="9">
        <f t="shared" si="0"/>
        <v>1046</v>
      </c>
      <c r="D13" s="15">
        <v>22</v>
      </c>
      <c r="E13" s="15">
        <v>205</v>
      </c>
      <c r="F13" s="15">
        <v>819</v>
      </c>
      <c r="G13" s="25">
        <f t="shared" si="1"/>
        <v>1701</v>
      </c>
      <c r="H13" s="14">
        <v>48</v>
      </c>
      <c r="I13" s="10">
        <v>263</v>
      </c>
      <c r="J13" s="10">
        <v>1390</v>
      </c>
      <c r="K13" s="29">
        <v>544280</v>
      </c>
      <c r="L13" s="27"/>
    </row>
    <row r="14" s="1" customFormat="1" ht="25" customHeight="1" spans="1:12">
      <c r="A14" s="8">
        <v>10</v>
      </c>
      <c r="B14" s="9" t="s">
        <v>21</v>
      </c>
      <c r="C14" s="9">
        <f t="shared" si="0"/>
        <v>1071</v>
      </c>
      <c r="D14" s="14">
        <v>51</v>
      </c>
      <c r="E14" s="14">
        <v>116</v>
      </c>
      <c r="F14" s="14">
        <v>904</v>
      </c>
      <c r="G14" s="25">
        <f t="shared" si="1"/>
        <v>1976</v>
      </c>
      <c r="H14" s="14">
        <v>120</v>
      </c>
      <c r="I14" s="14">
        <v>226</v>
      </c>
      <c r="J14" s="14">
        <v>1630</v>
      </c>
      <c r="K14" s="26">
        <v>634600</v>
      </c>
      <c r="L14" s="27"/>
    </row>
    <row r="15" s="1" customFormat="1" ht="25" customHeight="1" spans="1:12">
      <c r="A15" s="8">
        <v>11</v>
      </c>
      <c r="B15" s="9" t="s">
        <v>22</v>
      </c>
      <c r="C15" s="9">
        <f t="shared" si="0"/>
        <v>781</v>
      </c>
      <c r="D15" s="14">
        <v>17</v>
      </c>
      <c r="E15" s="14">
        <v>134</v>
      </c>
      <c r="F15" s="14">
        <v>630</v>
      </c>
      <c r="G15" s="25">
        <f t="shared" si="1"/>
        <v>1323</v>
      </c>
      <c r="H15" s="14">
        <v>46</v>
      </c>
      <c r="I15" s="14">
        <v>183</v>
      </c>
      <c r="J15" s="14">
        <v>1094</v>
      </c>
      <c r="K15" s="29">
        <v>422560</v>
      </c>
      <c r="L15" s="27"/>
    </row>
    <row r="16" s="1" customFormat="1" ht="25" customHeight="1" spans="1:12">
      <c r="A16" s="16" t="s">
        <v>8</v>
      </c>
      <c r="B16" s="17"/>
      <c r="C16" s="6">
        <f t="shared" ref="C16:K16" si="2">SUM(C5:C15)</f>
        <v>20774</v>
      </c>
      <c r="D16" s="6">
        <f t="shared" si="2"/>
        <v>798</v>
      </c>
      <c r="E16" s="6">
        <f t="shared" si="2"/>
        <v>4925</v>
      </c>
      <c r="F16" s="6">
        <f t="shared" si="2"/>
        <v>15051</v>
      </c>
      <c r="G16" s="6">
        <f t="shared" si="2"/>
        <v>35992</v>
      </c>
      <c r="H16" s="6">
        <f t="shared" si="2"/>
        <v>1567</v>
      </c>
      <c r="I16" s="6">
        <f t="shared" si="2"/>
        <v>7261</v>
      </c>
      <c r="J16" s="6">
        <f t="shared" si="2"/>
        <v>27164</v>
      </c>
      <c r="K16" s="30">
        <f t="shared" si="2"/>
        <v>11774420</v>
      </c>
      <c r="L16" s="30"/>
    </row>
    <row r="17" s="1" customFormat="1" spans="1:1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="1" customFormat="1" spans="1:1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="1" customFormat="1" spans="1:1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="1" customFormat="1" ht="15.75" spans="1:12">
      <c r="A20" s="20"/>
      <c r="B20" s="21"/>
      <c r="C20" s="22" t="s">
        <v>23</v>
      </c>
      <c r="D20" s="23"/>
      <c r="E20" s="23"/>
      <c r="F20" s="23"/>
      <c r="G20" s="22" t="s">
        <v>24</v>
      </c>
      <c r="H20" s="20"/>
      <c r="I20" s="20"/>
      <c r="J20" s="31"/>
      <c r="K20" s="31" t="s">
        <v>25</v>
      </c>
      <c r="L20" s="19"/>
    </row>
    <row r="21" s="1" customFormat="1" ht="15.75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9"/>
    </row>
    <row r="22" s="1" customFormat="1" ht="15.75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31"/>
      <c r="L22" s="32"/>
    </row>
    <row r="23" s="1" customFormat="1" spans="1:1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2024-02-28T09:58:00Z</dcterms:created>
  <dcterms:modified xsi:type="dcterms:W3CDTF">2024-02-28T10:54:43Z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48C918634446079D73A0DE652B13C172</vt:lpwstr>
  </property>
  <property fmtid="{D5CDD505-2E9C-101B-9397-08002B2CF9AE}" pid="3" name="KSOProductBuildVer">
    <vt:lpwstr>2052-11.8.2.1120</vt:lpwstr>
  </property>
</Properties>
</file>