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<sst xmlns="http://schemas.openxmlformats.org/spreadsheetml/2006/main" count="33" uniqueCount="28">
  <si>
    <t>原州区2024年4月农村最低生活保障及困难补贴资金分配表</t>
  </si>
  <si>
    <t xml:space="preserve">  单位：固原市原州区民政局                                                              时间：2024年4月1日</t>
  </si>
  <si>
    <t>序号</t>
  </si>
  <si>
    <t>乡镇</t>
  </si>
  <si>
    <t>户数（户）</t>
  </si>
  <si>
    <t>人数（人）</t>
  </si>
  <si>
    <t>2024年04月
农村低保资金
发放金额
（元）</t>
  </si>
  <si>
    <t>2024年04月
困难补贴资金
发放金额
（元）</t>
  </si>
  <si>
    <t>合 计</t>
  </si>
  <si>
    <t>备 注</t>
  </si>
  <si>
    <t>合计</t>
  </si>
  <si>
    <t>A类</t>
  </si>
  <si>
    <t>B类</t>
  </si>
  <si>
    <t>C类</t>
  </si>
  <si>
    <t>官厅镇</t>
  </si>
  <si>
    <t>开城镇</t>
  </si>
  <si>
    <t>头营镇</t>
  </si>
  <si>
    <t>三营镇</t>
  </si>
  <si>
    <t>张易镇</t>
  </si>
  <si>
    <t>彭堡镇</t>
  </si>
  <si>
    <t>黄铎堡镇</t>
  </si>
  <si>
    <t>中河乡</t>
  </si>
  <si>
    <t>河川乡</t>
  </si>
  <si>
    <t>寨科乡</t>
  </si>
  <si>
    <t>炭山乡</t>
  </si>
  <si>
    <t>分管领导人：</t>
  </si>
  <si>
    <t>股室负责人：</t>
  </si>
  <si>
    <t>制表人:</t>
  </si>
</sst>
</file>

<file path=xl/styles.xml><?xml version="1.0" encoding="utf-8"?>
<styleSheet xmlns="http://schemas.openxmlformats.org/spreadsheetml/2006/main">
  <numFmts count="8">
    <numFmt numFmtId="176" formatCode="0_ "/>
    <numFmt numFmtId="177" formatCode="0_);[Red]\(0\)"/>
    <numFmt numFmtId="44" formatCode="_ &quot;￥&quot;* #,##0.00_ ;_ &quot;￥&quot;* \-#,##0.00_ ;_ &quot;￥&quot;* &quot;-&quot;??_ ;_ @_ "/>
    <numFmt numFmtId="178" formatCode="0.00_ "/>
    <numFmt numFmtId="179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1"/>
      <color indexed="8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color indexed="8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9" fillId="0" borderId="0"/>
    <xf numFmtId="0" fontId="15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9" borderId="1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/>
    <xf numFmtId="0" fontId="8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177" fontId="7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9" fontId="9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A1" sqref="$A1:$XFD1048576"/>
    </sheetView>
  </sheetViews>
  <sheetFormatPr defaultColWidth="9" defaultRowHeight="14.25"/>
  <cols>
    <col min="1" max="1" width="5.625" style="3" customWidth="1"/>
    <col min="2" max="2" width="10.625" style="1" customWidth="1"/>
    <col min="3" max="10" width="9.625" style="1" customWidth="1"/>
    <col min="11" max="11" width="13.5" style="1" customWidth="1"/>
    <col min="12" max="12" width="13.375" style="1" customWidth="1"/>
    <col min="13" max="13" width="13.8083333333333" style="1" customWidth="1"/>
    <col min="14" max="14" width="9.65833333333333" style="1" customWidth="1"/>
    <col min="15" max="16384" width="9" style="1"/>
  </cols>
  <sheetData>
    <row r="1" s="1" customFormat="1" ht="5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25" customHeight="1" spans="1:14">
      <c r="A3" s="6" t="s">
        <v>2</v>
      </c>
      <c r="B3" s="6" t="s">
        <v>3</v>
      </c>
      <c r="C3" s="7" t="s">
        <v>4</v>
      </c>
      <c r="D3" s="6"/>
      <c r="E3" s="6"/>
      <c r="F3" s="6"/>
      <c r="G3" s="6" t="s">
        <v>5</v>
      </c>
      <c r="H3" s="6"/>
      <c r="I3" s="6"/>
      <c r="J3" s="6"/>
      <c r="K3" s="7" t="s">
        <v>6</v>
      </c>
      <c r="L3" s="7" t="s">
        <v>7</v>
      </c>
      <c r="M3" s="31" t="s">
        <v>8</v>
      </c>
      <c r="N3" s="7" t="s">
        <v>9</v>
      </c>
    </row>
    <row r="4" s="2" customFormat="1" ht="25" customHeight="1" spans="1:14">
      <c r="A4" s="6"/>
      <c r="B4" s="6"/>
      <c r="C4" s="6" t="s">
        <v>10</v>
      </c>
      <c r="D4" s="6" t="s">
        <v>11</v>
      </c>
      <c r="E4" s="6" t="s">
        <v>12</v>
      </c>
      <c r="F4" s="6" t="s">
        <v>13</v>
      </c>
      <c r="G4" s="6" t="s">
        <v>10</v>
      </c>
      <c r="H4" s="6" t="s">
        <v>11</v>
      </c>
      <c r="I4" s="6" t="s">
        <v>12</v>
      </c>
      <c r="J4" s="6" t="s">
        <v>13</v>
      </c>
      <c r="K4" s="6"/>
      <c r="L4" s="6"/>
      <c r="M4" s="32"/>
      <c r="N4" s="6"/>
    </row>
    <row r="5" s="1" customFormat="1" ht="25" customHeight="1" spans="1:14">
      <c r="A5" s="8">
        <v>1</v>
      </c>
      <c r="B5" s="9" t="s">
        <v>14</v>
      </c>
      <c r="C5" s="9">
        <f t="shared" ref="C5:C15" si="0">D5+E5+F5</f>
        <v>1132</v>
      </c>
      <c r="D5" s="10">
        <v>32</v>
      </c>
      <c r="E5" s="24">
        <v>315</v>
      </c>
      <c r="F5" s="14">
        <v>785</v>
      </c>
      <c r="G5" s="25">
        <f t="shared" ref="G5:G15" si="1">H5+I5+J5</f>
        <v>1849</v>
      </c>
      <c r="H5" s="10">
        <v>60</v>
      </c>
      <c r="I5" s="24">
        <v>472</v>
      </c>
      <c r="J5" s="14">
        <v>1317</v>
      </c>
      <c r="K5" s="26">
        <v>690780</v>
      </c>
      <c r="L5" s="26">
        <v>332820</v>
      </c>
      <c r="M5" s="26">
        <f t="shared" ref="M5:M16" si="2">K5+L5</f>
        <v>1023600</v>
      </c>
      <c r="N5" s="33"/>
    </row>
    <row r="6" s="1" customFormat="1" ht="25" customHeight="1" spans="1:14">
      <c r="A6" s="8">
        <v>2</v>
      </c>
      <c r="B6" s="9" t="s">
        <v>15</v>
      </c>
      <c r="C6" s="9">
        <f t="shared" si="0"/>
        <v>1893</v>
      </c>
      <c r="D6" s="11">
        <v>85</v>
      </c>
      <c r="E6" s="11">
        <v>254</v>
      </c>
      <c r="F6" s="11">
        <v>1554</v>
      </c>
      <c r="G6" s="25">
        <f t="shared" si="1"/>
        <v>3215</v>
      </c>
      <c r="H6" s="14">
        <v>161</v>
      </c>
      <c r="I6" s="27">
        <v>497</v>
      </c>
      <c r="J6" s="11">
        <v>2557</v>
      </c>
      <c r="K6" s="26">
        <v>1175140</v>
      </c>
      <c r="L6" s="26">
        <v>578700</v>
      </c>
      <c r="M6" s="26">
        <f t="shared" si="2"/>
        <v>1753840</v>
      </c>
      <c r="N6" s="33"/>
    </row>
    <row r="7" s="1" customFormat="1" ht="25" customHeight="1" spans="1:14">
      <c r="A7" s="8">
        <v>3</v>
      </c>
      <c r="B7" s="9" t="s">
        <v>16</v>
      </c>
      <c r="C7" s="9">
        <f t="shared" si="0"/>
        <v>3870</v>
      </c>
      <c r="D7" s="12">
        <v>106</v>
      </c>
      <c r="E7" s="12">
        <v>951</v>
      </c>
      <c r="F7" s="12">
        <v>2813</v>
      </c>
      <c r="G7" s="25">
        <f t="shared" si="1"/>
        <v>6530</v>
      </c>
      <c r="H7" s="14">
        <v>187</v>
      </c>
      <c r="I7" s="10">
        <v>1226</v>
      </c>
      <c r="J7" s="10">
        <v>5117</v>
      </c>
      <c r="K7" s="26">
        <v>2386850</v>
      </c>
      <c r="L7" s="26">
        <v>1175400</v>
      </c>
      <c r="M7" s="26">
        <f t="shared" si="2"/>
        <v>3562250</v>
      </c>
      <c r="N7" s="33"/>
    </row>
    <row r="8" s="1" customFormat="1" ht="25" customHeight="1" spans="1:14">
      <c r="A8" s="8">
        <v>4</v>
      </c>
      <c r="B8" s="9" t="s">
        <v>17</v>
      </c>
      <c r="C8" s="9">
        <f t="shared" si="0"/>
        <v>2176</v>
      </c>
      <c r="D8" s="13">
        <v>52</v>
      </c>
      <c r="E8" s="13">
        <v>488</v>
      </c>
      <c r="F8" s="13">
        <v>1636</v>
      </c>
      <c r="G8" s="25">
        <f t="shared" si="1"/>
        <v>3653</v>
      </c>
      <c r="H8" s="14">
        <v>94</v>
      </c>
      <c r="I8" s="11">
        <v>869</v>
      </c>
      <c r="J8" s="11">
        <v>2690</v>
      </c>
      <c r="K8" s="28">
        <v>1353590</v>
      </c>
      <c r="L8" s="28">
        <v>657540</v>
      </c>
      <c r="M8" s="26">
        <f t="shared" si="2"/>
        <v>2011130</v>
      </c>
      <c r="N8" s="33"/>
    </row>
    <row r="9" s="1" customFormat="1" ht="25" customHeight="1" spans="1:14">
      <c r="A9" s="8">
        <v>5</v>
      </c>
      <c r="B9" s="9" t="s">
        <v>18</v>
      </c>
      <c r="C9" s="9">
        <f t="shared" si="0"/>
        <v>3482</v>
      </c>
      <c r="D9" s="13">
        <v>225</v>
      </c>
      <c r="E9" s="13">
        <v>1062</v>
      </c>
      <c r="F9" s="13">
        <v>2195</v>
      </c>
      <c r="G9" s="25">
        <f t="shared" si="1"/>
        <v>5823</v>
      </c>
      <c r="H9" s="14">
        <v>426</v>
      </c>
      <c r="I9" s="10">
        <v>1528</v>
      </c>
      <c r="J9" s="10">
        <v>3869</v>
      </c>
      <c r="K9" s="26">
        <v>2220320</v>
      </c>
      <c r="L9" s="26">
        <v>1048140</v>
      </c>
      <c r="M9" s="26">
        <f t="shared" si="2"/>
        <v>3268460</v>
      </c>
      <c r="N9" s="33"/>
    </row>
    <row r="10" s="1" customFormat="1" ht="25" customHeight="1" spans="1:14">
      <c r="A10" s="8">
        <v>6</v>
      </c>
      <c r="B10" s="9" t="s">
        <v>19</v>
      </c>
      <c r="C10" s="9">
        <f t="shared" si="0"/>
        <v>2609</v>
      </c>
      <c r="D10" s="13">
        <v>69</v>
      </c>
      <c r="E10" s="13">
        <v>437</v>
      </c>
      <c r="F10" s="13">
        <v>2103</v>
      </c>
      <c r="G10" s="25">
        <f t="shared" si="1"/>
        <v>4575</v>
      </c>
      <c r="H10" s="14">
        <v>128</v>
      </c>
      <c r="I10" s="14">
        <v>586</v>
      </c>
      <c r="J10" s="14">
        <v>3861</v>
      </c>
      <c r="K10" s="26">
        <v>1641720</v>
      </c>
      <c r="L10" s="26">
        <v>823500</v>
      </c>
      <c r="M10" s="26">
        <f t="shared" si="2"/>
        <v>2465220</v>
      </c>
      <c r="N10" s="33"/>
    </row>
    <row r="11" s="1" customFormat="1" ht="25" customHeight="1" spans="1:14">
      <c r="A11" s="8">
        <v>7</v>
      </c>
      <c r="B11" s="9" t="s">
        <v>20</v>
      </c>
      <c r="C11" s="9">
        <f t="shared" si="0"/>
        <v>2350</v>
      </c>
      <c r="D11" s="14">
        <v>106</v>
      </c>
      <c r="E11" s="14">
        <v>708</v>
      </c>
      <c r="F11" s="14">
        <v>1536</v>
      </c>
      <c r="G11" s="25">
        <f t="shared" si="1"/>
        <v>4065</v>
      </c>
      <c r="H11" s="14">
        <v>227</v>
      </c>
      <c r="I11" s="14">
        <v>1198</v>
      </c>
      <c r="J11" s="14">
        <v>2640</v>
      </c>
      <c r="K11" s="28">
        <v>1552470</v>
      </c>
      <c r="L11" s="28">
        <v>731700</v>
      </c>
      <c r="M11" s="26">
        <f t="shared" si="2"/>
        <v>2284170</v>
      </c>
      <c r="N11" s="33"/>
    </row>
    <row r="12" s="1" customFormat="1" ht="25" customHeight="1" spans="1:14">
      <c r="A12" s="8">
        <v>8</v>
      </c>
      <c r="B12" s="9" t="s">
        <v>21</v>
      </c>
      <c r="C12" s="9">
        <f t="shared" si="0"/>
        <v>2672</v>
      </c>
      <c r="D12" s="11">
        <v>56</v>
      </c>
      <c r="E12" s="11">
        <v>479</v>
      </c>
      <c r="F12" s="11">
        <v>2137</v>
      </c>
      <c r="G12" s="25">
        <f t="shared" si="1"/>
        <v>5236</v>
      </c>
      <c r="H12" s="14">
        <v>139</v>
      </c>
      <c r="I12" s="10">
        <v>825</v>
      </c>
      <c r="J12" s="10">
        <v>4272</v>
      </c>
      <c r="K12" s="28">
        <v>1894620</v>
      </c>
      <c r="L12" s="28">
        <v>942480</v>
      </c>
      <c r="M12" s="26">
        <f t="shared" si="2"/>
        <v>2837100</v>
      </c>
      <c r="N12" s="33"/>
    </row>
    <row r="13" s="1" customFormat="1" ht="25" customHeight="1" spans="1:14">
      <c r="A13" s="8">
        <v>9</v>
      </c>
      <c r="B13" s="9" t="s">
        <v>22</v>
      </c>
      <c r="C13" s="9">
        <f t="shared" si="0"/>
        <v>1180</v>
      </c>
      <c r="D13" s="15">
        <v>26</v>
      </c>
      <c r="E13" s="15">
        <v>206</v>
      </c>
      <c r="F13" s="15">
        <v>948</v>
      </c>
      <c r="G13" s="25">
        <f t="shared" si="1"/>
        <v>1965</v>
      </c>
      <c r="H13" s="14">
        <v>54</v>
      </c>
      <c r="I13" s="10">
        <v>289</v>
      </c>
      <c r="J13" s="10">
        <v>1622</v>
      </c>
      <c r="K13" s="28">
        <v>709070</v>
      </c>
      <c r="L13" s="28">
        <v>353700</v>
      </c>
      <c r="M13" s="26">
        <f t="shared" si="2"/>
        <v>1062770</v>
      </c>
      <c r="N13" s="33"/>
    </row>
    <row r="14" s="1" customFormat="1" ht="25" customHeight="1" spans="1:14">
      <c r="A14" s="8">
        <v>10</v>
      </c>
      <c r="B14" s="9" t="s">
        <v>23</v>
      </c>
      <c r="C14" s="9">
        <f t="shared" si="0"/>
        <v>1298</v>
      </c>
      <c r="D14" s="14">
        <v>54</v>
      </c>
      <c r="E14" s="14">
        <v>122</v>
      </c>
      <c r="F14" s="14">
        <v>1122</v>
      </c>
      <c r="G14" s="25">
        <f t="shared" si="1"/>
        <v>2356</v>
      </c>
      <c r="H14" s="14">
        <v>123</v>
      </c>
      <c r="I14" s="14">
        <v>232</v>
      </c>
      <c r="J14" s="14">
        <v>2001</v>
      </c>
      <c r="K14" s="28">
        <v>847470</v>
      </c>
      <c r="L14" s="28">
        <v>424080</v>
      </c>
      <c r="M14" s="26">
        <f t="shared" si="2"/>
        <v>1271550</v>
      </c>
      <c r="N14" s="33"/>
    </row>
    <row r="15" s="1" customFormat="1" ht="25" customHeight="1" spans="1:14">
      <c r="A15" s="8">
        <v>11</v>
      </c>
      <c r="B15" s="9" t="s">
        <v>24</v>
      </c>
      <c r="C15" s="9">
        <f t="shared" si="0"/>
        <v>899</v>
      </c>
      <c r="D15" s="14">
        <v>16</v>
      </c>
      <c r="E15" s="14">
        <v>139</v>
      </c>
      <c r="F15" s="14">
        <v>744</v>
      </c>
      <c r="G15" s="25">
        <f t="shared" si="1"/>
        <v>1552</v>
      </c>
      <c r="H15" s="14">
        <v>38</v>
      </c>
      <c r="I15" s="14">
        <v>223</v>
      </c>
      <c r="J15" s="14">
        <v>1291</v>
      </c>
      <c r="K15" s="28">
        <v>558670</v>
      </c>
      <c r="L15" s="28">
        <v>279360</v>
      </c>
      <c r="M15" s="26">
        <f t="shared" si="2"/>
        <v>838030</v>
      </c>
      <c r="N15" s="33"/>
    </row>
    <row r="16" s="1" customFormat="1" ht="25" customHeight="1" spans="1:14">
      <c r="A16" s="16" t="s">
        <v>10</v>
      </c>
      <c r="B16" s="17"/>
      <c r="C16" s="6">
        <f t="shared" ref="C16:L16" si="3">SUM(C5:C15)</f>
        <v>23561</v>
      </c>
      <c r="D16" s="6">
        <f t="shared" si="3"/>
        <v>827</v>
      </c>
      <c r="E16" s="6">
        <f t="shared" si="3"/>
        <v>5161</v>
      </c>
      <c r="F16" s="6">
        <f t="shared" si="3"/>
        <v>17573</v>
      </c>
      <c r="G16" s="6">
        <f t="shared" si="3"/>
        <v>40819</v>
      </c>
      <c r="H16" s="6">
        <f t="shared" si="3"/>
        <v>1637</v>
      </c>
      <c r="I16" s="6">
        <f t="shared" si="3"/>
        <v>7945</v>
      </c>
      <c r="J16" s="6">
        <f t="shared" si="3"/>
        <v>31237</v>
      </c>
      <c r="K16" s="29">
        <f t="shared" si="3"/>
        <v>15030700</v>
      </c>
      <c r="L16" s="29">
        <f t="shared" si="3"/>
        <v>7347420</v>
      </c>
      <c r="M16" s="34">
        <f t="shared" si="2"/>
        <v>22378120</v>
      </c>
      <c r="N16" s="29"/>
    </row>
    <row r="17" s="1" customFormat="1" spans="1:14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="1" customFormat="1" spans="1:14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="1" customFormat="1" spans="1:14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="1" customFormat="1" ht="15.75" spans="1:14">
      <c r="A20" s="20"/>
      <c r="B20" s="21"/>
      <c r="C20" s="22" t="s">
        <v>25</v>
      </c>
      <c r="D20" s="23"/>
      <c r="E20" s="23"/>
      <c r="F20" s="23"/>
      <c r="G20" s="22" t="s">
        <v>26</v>
      </c>
      <c r="H20" s="20"/>
      <c r="I20" s="20"/>
      <c r="J20" s="30"/>
      <c r="K20" s="30"/>
      <c r="L20" s="30"/>
      <c r="M20" s="30" t="s">
        <v>27</v>
      </c>
      <c r="N20" s="19"/>
    </row>
    <row r="21" s="1" customFormat="1" ht="15.75" spans="1:14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19"/>
    </row>
    <row r="22" s="1" customFormat="1" ht="15.75" spans="1:14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30"/>
      <c r="L22" s="30"/>
      <c r="M22" s="30"/>
      <c r="N22" s="35"/>
    </row>
    <row r="23" s="1" customFormat="1" spans="1:14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</sheetData>
  <mergeCells count="11">
    <mergeCell ref="A1:N1"/>
    <mergeCell ref="A2:N2"/>
    <mergeCell ref="C3:F3"/>
    <mergeCell ref="G3:J3"/>
    <mergeCell ref="A16:B16"/>
    <mergeCell ref="A3:A4"/>
    <mergeCell ref="B3:B4"/>
    <mergeCell ref="K3:K4"/>
    <mergeCell ref="L3:L4"/>
    <mergeCell ref="M3:M4"/>
    <mergeCell ref="N3:N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admin15</cp:lastModifiedBy>
  <dcterms:created xsi:type="dcterms:W3CDTF">2024-04-02T16:51:00Z</dcterms:created>
  <dcterms:modified xsi:type="dcterms:W3CDTF">2024-04-02T09:23:22Z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F59F672CDBE66BDCCE5B0B663DF80550</vt:lpwstr>
  </property>
  <property fmtid="{D5CDD505-2E9C-101B-9397-08002B2CF9AE}" pid="3" name="KSOProductBuildVer">
    <vt:lpwstr>2052-11.8.2.1120</vt:lpwstr>
  </property>
</Properties>
</file>