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汇总表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<sst xmlns="http://schemas.openxmlformats.org/spreadsheetml/2006/main" count="31" uniqueCount="26">
  <si>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原州区2024年8月农村最低生活保障资金分配表</t>
  </si>
  <si>
    <t xml:space="preserve">  单位：固原市原州区民政局                                                 时间：2024年8月</t>
  </si>
  <si>
    <t>序号</t>
  </si>
  <si>
    <t>乡镇</t>
  </si>
  <si>
    <t>户数（户）</t>
  </si>
  <si>
    <t>人数（人）</t>
  </si>
  <si>
    <t>2024年8月
农村低保资金
发放金额
（元）</t>
  </si>
  <si>
    <t>备注</t>
  </si>
  <si>
    <t>合计</t>
  </si>
  <si>
    <t>A类</t>
  </si>
  <si>
    <t>B类</t>
  </si>
  <si>
    <t>C类</t>
  </si>
  <si>
    <t>官厅镇</t>
  </si>
  <si>
    <t>开城镇</t>
  </si>
  <si>
    <t>头营镇</t>
  </si>
  <si>
    <t>三营镇</t>
  </si>
  <si>
    <t>张易镇</t>
  </si>
  <si>
    <t>彭堡镇</t>
  </si>
  <si>
    <t>黄铎堡镇</t>
  </si>
  <si>
    <t>中河乡</t>
  </si>
  <si>
    <t>河川乡</t>
  </si>
  <si>
    <t>寨科乡</t>
  </si>
  <si>
    <t>炭山乡</t>
  </si>
  <si>
    <t>分管领导人：</t>
  </si>
  <si>
    <t>股室负责人：</t>
  </si>
  <si>
    <t xml:space="preserve">        制表人: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</si>
</sst>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indexed="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0"/>
      <name val="Arial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9" fillId="0" borderId="0"/>
    <xf numFmtId="0" fontId="8" fillId="0" borderId="0"/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0" fillId="0" borderId="0"/>
    <xf numFmtId="0" fontId="8" fillId="0" borderId="0">
      <alignment vertical="center"/>
    </xf>
    <xf numFmtId="0" fontId="8" fillId="0" borderId="0"/>
    <xf numFmtId="0" fontId="30" fillId="0" borderId="0"/>
    <xf numFmtId="0" fontId="8" fillId="0" borderId="0"/>
    <xf numFmtId="0" fontId="29" fillId="0" borderId="0"/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6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/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头营盐化工_2" xfId="49"/>
    <cellStyle name="常规_Book1" xfId="50"/>
    <cellStyle name="_ET_STYLE_NoName_00_" xfId="51"/>
    <cellStyle name="常规_头营盐化工_1" xfId="52"/>
    <cellStyle name="常规_基本信息表_8_官厅镇_1" xfId="53"/>
    <cellStyle name="常规_头营镇_7" xfId="54"/>
    <cellStyle name="常规_头营镇1_27" xfId="55"/>
    <cellStyle name="常规_头营盐化工_155" xfId="56"/>
    <cellStyle name="常规_基本信息表" xfId="57"/>
    <cellStyle name="常规_头营盐化工_8" xfId="58"/>
    <cellStyle name="常规_Sheet3 (2)" xfId="59"/>
    <cellStyle name="常规_最新大疙瘩村、南屯村、胡大堡盐化工低保花名册" xfId="60"/>
    <cellStyle name="常规_Sheet1" xfId="61"/>
    <cellStyle name="常规 2" xfId="62"/>
    <cellStyle name="常规_基本信息表_61" xfId="63"/>
    <cellStyle name="常规_基本信息表_38" xfId="64"/>
    <cellStyle name="常规_头营盐化工" xfId="65"/>
    <cellStyle name="常规_头营镇开展“走基层、访民苦、查实情、办实事、转作风”活动工作组建议拟纳入低保户花名册1" xfId="66"/>
    <cellStyle name="常规_头营镇1_1" xfId="67"/>
    <cellStyle name="常规_基本信息表_109" xfId="68"/>
    <cellStyle name="常规_头营镇1_4" xfId="69"/>
    <cellStyle name="常规_Sheet13" xfId="70"/>
    <cellStyle name="常规_头营镇1_13" xfId="71"/>
    <cellStyle name="常规_头营镇1_6" xfId="72"/>
    <cellStyle name="常规_头营镇_2" xfId="73"/>
    <cellStyle name="常规_基本信息表_72" xfId="74"/>
    <cellStyle name="常规_头营镇1_11" xfId="75"/>
    <cellStyle name="常规_头营镇1_8" xfId="76"/>
    <cellStyle name="常规_头营镇1_22" xfId="77"/>
    <cellStyle name="常规_头营镇1_21" xfId="78"/>
    <cellStyle name="常规_头营镇1_9" xfId="79"/>
    <cellStyle name="常规_基本信息表_71" xfId="80"/>
    <cellStyle name="常规_基本信息表_18" xfId="81"/>
    <cellStyle name="常规_基本信息表_34" xfId="82"/>
    <cellStyle name="常规_基本信息表_78" xfId="83"/>
    <cellStyle name="常规_基本信息表_76" xfId="84"/>
    <cellStyle name="常规_头营镇_5" xfId="85"/>
    <cellStyle name="常规_头营镇_6" xfId="86"/>
    <cellStyle name="常规_基本信息表_108" xfId="87"/>
    <cellStyle name="常规_头营镇_8" xfId="88"/>
    <cellStyle name="常规_头营镇1" xfId="89"/>
    <cellStyle name="常规_基本信息表_110" xfId="90"/>
    <cellStyle name="常规_Sheet1_3" xfId="91"/>
  </cellStyles>
  <tableStyles count="0" defaultTableStyle="TableStyleMedium2" defaultPivotStyle="PivotStyleLight16"/>
  <colors>
    <mruColors>
      <color rgb="0033996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G8" sqref="G8"/>
    </sheetView>
  </sheetViews>
  <sheetFormatPr defaultColWidth="9" defaultRowHeight="14.4"/>
  <cols>
    <col min="1" max="1" width="5.62962962962963" customWidth="1"/>
    <col min="2" max="2" width="10.6296296296296" style="1" customWidth="1"/>
    <col min="3" max="3" width="12.0185185185185" style="1" customWidth="1"/>
    <col min="4" max="6" width="9.62962962962963" style="1" customWidth="1"/>
    <col min="7" max="7" width="11.8796296296296" style="1" customWidth="1"/>
    <col min="8" max="10" width="9.62962962962963" style="1" customWidth="1"/>
    <col min="11" max="11" width="20.537037037037" style="1" customWidth="1"/>
    <col min="12" max="12" width="21.1481481481481" style="1" customWidth="1"/>
    <col min="13" max="16384" width="9" style="1"/>
  </cols>
  <sheetData>
    <row r="1" s="1" customFormat="1" ht="5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5" customHeight="1" spans="1:12">
      <c r="A3" s="5" t="s">
        <v>2</v>
      </c>
      <c r="B3" s="5" t="s">
        <v>3</v>
      </c>
      <c r="C3" s="6" t="s">
        <v>4</v>
      </c>
      <c r="D3" s="5"/>
      <c r="E3" s="5"/>
      <c r="F3" s="5"/>
      <c r="G3" s="5" t="s">
        <v>5</v>
      </c>
      <c r="H3" s="5"/>
      <c r="I3" s="5"/>
      <c r="J3" s="5"/>
      <c r="K3" s="6" t="s">
        <v>6</v>
      </c>
      <c r="L3" s="6" t="s">
        <v>7</v>
      </c>
    </row>
    <row r="4" s="2" customFormat="1" ht="25" customHeight="1" spans="1:12">
      <c r="A4" s="5"/>
      <c r="B4" s="5"/>
      <c r="C4" s="5" t="s">
        <v>8</v>
      </c>
      <c r="D4" s="5" t="s">
        <v>9</v>
      </c>
      <c r="E4" s="5" t="s">
        <v>10</v>
      </c>
      <c r="F4" s="5" t="s">
        <v>11</v>
      </c>
      <c r="G4" s="5" t="s">
        <v>8</v>
      </c>
      <c r="H4" s="5" t="s">
        <v>9</v>
      </c>
      <c r="I4" s="5" t="s">
        <v>10</v>
      </c>
      <c r="J4" s="5" t="s">
        <v>11</v>
      </c>
      <c r="K4" s="5"/>
      <c r="L4" s="5"/>
    </row>
    <row r="5" s="1" customFormat="1" ht="25" customHeight="1" spans="1:12">
      <c r="A5" s="7">
        <v>1</v>
      </c>
      <c r="B5" s="8" t="s">
        <v>12</v>
      </c>
      <c r="C5" s="8">
        <f>D5+E5+F5</f>
        <v>1122</v>
      </c>
      <c r="D5" s="9">
        <v>32</v>
      </c>
      <c r="E5" s="10">
        <v>315</v>
      </c>
      <c r="F5" s="11">
        <v>775</v>
      </c>
      <c r="G5" s="12">
        <f>H5+I5+J5</f>
        <v>1818</v>
      </c>
      <c r="H5" s="9">
        <v>60</v>
      </c>
      <c r="I5" s="10">
        <v>472</v>
      </c>
      <c r="J5" s="11">
        <v>1286</v>
      </c>
      <c r="K5" s="25">
        <v>680240</v>
      </c>
      <c r="L5" s="26"/>
    </row>
    <row r="6" s="1" customFormat="1" ht="25" customHeight="1" spans="1:12">
      <c r="A6" s="7">
        <v>2</v>
      </c>
      <c r="B6" s="8" t="s">
        <v>13</v>
      </c>
      <c r="C6" s="8">
        <f t="shared" ref="C6:C15" si="0">D6+E6+F6</f>
        <v>1892</v>
      </c>
      <c r="D6" s="13">
        <v>82</v>
      </c>
      <c r="E6" s="13">
        <v>250</v>
      </c>
      <c r="F6" s="13">
        <v>1560</v>
      </c>
      <c r="G6" s="12">
        <f t="shared" ref="G6:G15" si="1">H6+I6+J6</f>
        <v>3172</v>
      </c>
      <c r="H6" s="11">
        <v>158</v>
      </c>
      <c r="I6" s="27">
        <v>487</v>
      </c>
      <c r="J6" s="13">
        <v>2527</v>
      </c>
      <c r="K6" s="25">
        <v>1158910</v>
      </c>
      <c r="L6" s="26"/>
    </row>
    <row r="7" s="1" customFormat="1" ht="25" customHeight="1" spans="1:12">
      <c r="A7" s="7">
        <v>3</v>
      </c>
      <c r="B7" s="8" t="s">
        <v>14</v>
      </c>
      <c r="C7" s="8">
        <f t="shared" si="0"/>
        <v>3786</v>
      </c>
      <c r="D7" s="14">
        <v>106</v>
      </c>
      <c r="E7" s="14">
        <v>915</v>
      </c>
      <c r="F7" s="14">
        <v>2765</v>
      </c>
      <c r="G7" s="12">
        <f t="shared" si="1"/>
        <v>6362</v>
      </c>
      <c r="H7" s="11">
        <v>187</v>
      </c>
      <c r="I7" s="9">
        <v>1182</v>
      </c>
      <c r="J7" s="9">
        <v>4993</v>
      </c>
      <c r="K7" s="25">
        <v>2324890</v>
      </c>
      <c r="L7" s="26"/>
    </row>
    <row r="8" s="1" customFormat="1" ht="25" customHeight="1" spans="1:12">
      <c r="A8" s="7">
        <v>4</v>
      </c>
      <c r="B8" s="8" t="s">
        <v>15</v>
      </c>
      <c r="C8" s="8">
        <f t="shared" si="0"/>
        <v>2159</v>
      </c>
      <c r="D8" s="15">
        <v>51</v>
      </c>
      <c r="E8" s="15">
        <v>485</v>
      </c>
      <c r="F8" s="15">
        <v>1623</v>
      </c>
      <c r="G8" s="12">
        <f t="shared" si="1"/>
        <v>3610</v>
      </c>
      <c r="H8" s="11">
        <v>93</v>
      </c>
      <c r="I8" s="13">
        <v>864</v>
      </c>
      <c r="J8" s="13">
        <v>2653</v>
      </c>
      <c r="K8" s="25">
        <v>1338250</v>
      </c>
      <c r="L8" s="26"/>
    </row>
    <row r="9" s="1" customFormat="1" ht="25" customHeight="1" spans="1:12">
      <c r="A9" s="7">
        <v>5</v>
      </c>
      <c r="B9" s="8" t="s">
        <v>16</v>
      </c>
      <c r="C9" s="8">
        <f t="shared" si="0"/>
        <v>3491</v>
      </c>
      <c r="D9" s="15">
        <v>218</v>
      </c>
      <c r="E9" s="15">
        <v>1052</v>
      </c>
      <c r="F9" s="15">
        <v>2221</v>
      </c>
      <c r="G9" s="12">
        <f t="shared" si="1"/>
        <v>5799</v>
      </c>
      <c r="H9" s="11">
        <v>409</v>
      </c>
      <c r="I9" s="9">
        <v>1511</v>
      </c>
      <c r="J9" s="9">
        <v>3879</v>
      </c>
      <c r="K9" s="25">
        <v>2207400</v>
      </c>
      <c r="L9" s="26"/>
    </row>
    <row r="10" s="1" customFormat="1" ht="25" customHeight="1" spans="1:12">
      <c r="A10" s="7">
        <v>6</v>
      </c>
      <c r="B10" s="8" t="s">
        <v>17</v>
      </c>
      <c r="C10" s="8">
        <f t="shared" si="0"/>
        <v>2561</v>
      </c>
      <c r="D10" s="15">
        <v>68</v>
      </c>
      <c r="E10" s="15">
        <v>431</v>
      </c>
      <c r="F10" s="15">
        <v>2062</v>
      </c>
      <c r="G10" s="12">
        <f t="shared" si="1"/>
        <v>4487</v>
      </c>
      <c r="H10" s="11">
        <v>128</v>
      </c>
      <c r="I10" s="11">
        <v>595</v>
      </c>
      <c r="J10" s="11">
        <v>3764</v>
      </c>
      <c r="K10" s="25">
        <v>1612790</v>
      </c>
      <c r="L10" s="26"/>
    </row>
    <row r="11" s="1" customFormat="1" ht="25" customHeight="1" spans="1:12">
      <c r="A11" s="7">
        <v>7</v>
      </c>
      <c r="B11" s="8" t="s">
        <v>18</v>
      </c>
      <c r="C11" s="8">
        <f t="shared" si="0"/>
        <v>2334</v>
      </c>
      <c r="D11" s="11">
        <v>103</v>
      </c>
      <c r="E11" s="11">
        <v>694</v>
      </c>
      <c r="F11" s="11">
        <v>1537</v>
      </c>
      <c r="G11" s="12">
        <f t="shared" si="1"/>
        <v>3986</v>
      </c>
      <c r="H11" s="11">
        <v>221</v>
      </c>
      <c r="I11" s="11">
        <v>1164</v>
      </c>
      <c r="J11" s="11">
        <v>2601</v>
      </c>
      <c r="K11" s="25">
        <v>1520850</v>
      </c>
      <c r="L11" s="26"/>
    </row>
    <row r="12" s="1" customFormat="1" ht="25" customHeight="1" spans="1:12">
      <c r="A12" s="7">
        <v>8</v>
      </c>
      <c r="B12" s="8" t="s">
        <v>19</v>
      </c>
      <c r="C12" s="8">
        <f t="shared" si="0"/>
        <v>2671</v>
      </c>
      <c r="D12" s="13">
        <v>56</v>
      </c>
      <c r="E12" s="13">
        <v>477</v>
      </c>
      <c r="F12" s="13">
        <v>2138</v>
      </c>
      <c r="G12" s="12">
        <f t="shared" si="1"/>
        <v>5150</v>
      </c>
      <c r="H12" s="11">
        <v>136</v>
      </c>
      <c r="I12" s="9">
        <v>817</v>
      </c>
      <c r="J12" s="9">
        <v>4197</v>
      </c>
      <c r="K12" s="25">
        <v>1863990</v>
      </c>
      <c r="L12" s="26"/>
    </row>
    <row r="13" s="1" customFormat="1" ht="25" customHeight="1" spans="1:12">
      <c r="A13" s="7">
        <v>9</v>
      </c>
      <c r="B13" s="8" t="s">
        <v>20</v>
      </c>
      <c r="C13" s="8">
        <f t="shared" si="0"/>
        <v>1185</v>
      </c>
      <c r="D13" s="16">
        <v>26</v>
      </c>
      <c r="E13" s="16">
        <v>206</v>
      </c>
      <c r="F13" s="16">
        <v>953</v>
      </c>
      <c r="G13" s="12">
        <f t="shared" si="1"/>
        <v>1965</v>
      </c>
      <c r="H13" s="11">
        <v>51</v>
      </c>
      <c r="I13" s="9">
        <v>292</v>
      </c>
      <c r="J13" s="9">
        <v>1622</v>
      </c>
      <c r="K13" s="25">
        <v>708890</v>
      </c>
      <c r="L13" s="26"/>
    </row>
    <row r="14" s="1" customFormat="1" ht="25" customHeight="1" spans="1:12">
      <c r="A14" s="7">
        <v>10</v>
      </c>
      <c r="B14" s="8" t="s">
        <v>21</v>
      </c>
      <c r="C14" s="8">
        <f t="shared" si="0"/>
        <v>1302</v>
      </c>
      <c r="D14" s="11">
        <v>53</v>
      </c>
      <c r="E14" s="11">
        <v>125</v>
      </c>
      <c r="F14" s="11">
        <v>1124</v>
      </c>
      <c r="G14" s="12">
        <f t="shared" si="1"/>
        <v>2339</v>
      </c>
      <c r="H14" s="11">
        <v>120</v>
      </c>
      <c r="I14" s="11">
        <v>237</v>
      </c>
      <c r="J14" s="11">
        <v>1982</v>
      </c>
      <c r="K14" s="25">
        <v>841730</v>
      </c>
      <c r="L14" s="26"/>
    </row>
    <row r="15" s="1" customFormat="1" ht="25" customHeight="1" spans="1:12">
      <c r="A15" s="7">
        <v>11</v>
      </c>
      <c r="B15" s="8" t="s">
        <v>22</v>
      </c>
      <c r="C15" s="8">
        <f t="shared" si="0"/>
        <v>905</v>
      </c>
      <c r="D15" s="11">
        <v>16</v>
      </c>
      <c r="E15" s="11">
        <v>142</v>
      </c>
      <c r="F15" s="11">
        <v>747</v>
      </c>
      <c r="G15" s="12">
        <f t="shared" si="1"/>
        <v>1548</v>
      </c>
      <c r="H15" s="11">
        <v>37</v>
      </c>
      <c r="I15" s="11">
        <v>226</v>
      </c>
      <c r="J15" s="11">
        <v>1285</v>
      </c>
      <c r="K15" s="25">
        <v>557470</v>
      </c>
      <c r="L15" s="26"/>
    </row>
    <row r="16" ht="25" customHeight="1" spans="1:12">
      <c r="A16" s="17" t="s">
        <v>8</v>
      </c>
      <c r="B16" s="18"/>
      <c r="C16" s="5">
        <f>SUM(C5:C15)</f>
        <v>23408</v>
      </c>
      <c r="D16" s="5">
        <f t="shared" ref="C16:M16" si="2">SUM(D5:D15)</f>
        <v>811</v>
      </c>
      <c r="E16" s="5">
        <f t="shared" si="2"/>
        <v>5092</v>
      </c>
      <c r="F16" s="5">
        <f t="shared" si="2"/>
        <v>17505</v>
      </c>
      <c r="G16" s="5">
        <f t="shared" si="2"/>
        <v>40236</v>
      </c>
      <c r="H16" s="5">
        <f t="shared" si="2"/>
        <v>1600</v>
      </c>
      <c r="I16" s="5">
        <f t="shared" si="2"/>
        <v>7847</v>
      </c>
      <c r="J16" s="5">
        <f t="shared" si="2"/>
        <v>30789</v>
      </c>
      <c r="K16" s="28">
        <f t="shared" si="2"/>
        <v>14815410</v>
      </c>
      <c r="L16" s="28"/>
    </row>
    <row r="17" spans="1:12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ht="15.6" spans="1:12">
      <c r="A20" s="21"/>
      <c r="B20" s="22"/>
      <c r="C20" s="23" t="s">
        <v>23</v>
      </c>
      <c r="D20" s="24"/>
      <c r="E20" s="24"/>
      <c r="F20" s="24"/>
      <c r="G20" s="23" t="s">
        <v>24</v>
      </c>
      <c r="H20" s="21"/>
      <c r="I20" s="21"/>
      <c r="J20" s="29"/>
      <c r="K20" s="29" t="s">
        <v>25</v>
      </c>
      <c r="L20" s="20"/>
    </row>
    <row r="21" ht="15.6" spans="1:1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0"/>
    </row>
    <row r="22" ht="15.6" spans="1:1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9"/>
      <c r="L22" s="30"/>
    </row>
    <row r="23" spans="1:12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</sheetData>
  <mergeCells count="9">
    <mergeCell ref="A1:L1"/>
    <mergeCell ref="A2:L2"/>
    <mergeCell ref="C3:F3"/>
    <mergeCell ref="G3:J3"/>
    <mergeCell ref="A16:B16"/>
    <mergeCell ref="A3:A4"/>
    <mergeCell ref="B3:B4"/>
    <mergeCell ref="K3:K4"/>
    <mergeCell ref="L3:L4"/>
  </mergeCells>
  <pageMargins left="0.472222222222222" right="0.472222222222222" top="0.60625" bottom="0.60625" header="0.295138888888889" footer="0.2951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Administrator</cp:lastModifiedBy>
  <dcterms:created xsi:type="dcterms:W3CDTF">2020-12-25T12:18:00Z</dcterms:created>
  <dcterms:modified xsi:type="dcterms:W3CDTF">2024-08-07T02:33:32Z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A2DEDC0CAE634ED8B01F72658123BB97</vt:lpwstr>
  </property>
</Properties>
</file>