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<sst xmlns="http://schemas.openxmlformats.org/spreadsheetml/2006/main" count="34" uniqueCount="32">
  <si>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原州区2023年9月份高龄津贴分配表</t>
  </si>
  <si>
    <t>编制单位：固原市原州区民政局</t>
  </si>
  <si>
    <t>时间：2023年9月24日</t>
  </si>
  <si>
    <t>序号</t>
  </si>
  <si>
    <t>乡镇/街道</t>
  </si>
  <si>
    <t>总人数</t>
  </si>
  <si>
    <t>低收入高龄</t>
  </si>
  <si>
    <t>高龄</t>
  </si>
  <si>
    <t>小计</t>
  </si>
  <si>
    <t>备注</t>
  </si>
  <si>
    <t>人数</t>
  </si>
  <si>
    <t>发放金额</t>
  </si>
  <si>
    <t>城市</t>
  </si>
  <si>
    <t>农村</t>
  </si>
  <si>
    <t>80-89岁</t>
  </si>
  <si>
    <t>90岁及以上</t>
  </si>
  <si>
    <t>南关街道办事处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</si>
  <si>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</si>
  <si>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</si>
  <si>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</si>
  <si>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</si>
  <si>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</si>
  <si>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</si>
  <si>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</si>
  <si>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</si>
  <si>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</si>
  <si>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</si>
  <si>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</si>
  <si>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</si>
  <si>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</si>
  <si>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</si>
  <si>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分管领导：                          股室负责人：                           制表人：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</si>
</sst>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20"/>
      <color indexed="8"/>
      <name val="方正小标宋简体"/>
      <family val="4"/>
    </font>
    <font>
      <b/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2"/>
  <sheetViews>
    <sheetView tabSelected="1" zoomScaleSheetLayoutView="100" workbookViewId="0" topLeftCell="A1">
      <selection activeCell="F10" sqref="F10"/>
    </sheetView>
  </sheetViews>
  <sheetFormatPr defaultColWidth="8.125" defaultRowHeight="14.25"/>
  <cols>
    <col min="1" max="1" width="7.375" style="6" customWidth="1"/>
    <col min="2" max="2" width="17.00390625" style="6" customWidth="1"/>
    <col min="3" max="3" width="7.75390625" style="6" customWidth="1"/>
    <col min="4" max="6" width="9.75390625" style="6" customWidth="1"/>
    <col min="7" max="9" width="10.875" style="6" customWidth="1"/>
    <col min="10" max="10" width="13.25390625" style="6" customWidth="1"/>
    <col min="11" max="11" width="14.25390625" style="6" customWidth="1"/>
    <col min="12" max="242" width="8.125" style="6" customWidth="1"/>
  </cols>
  <sheetData>
    <row r="1" spans="1:11" s="1" customFormat="1" ht="29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8" t="s">
        <v>2</v>
      </c>
    </row>
    <row r="3" spans="1:242" s="3" customFormat="1" ht="27.75" customHeight="1">
      <c r="A3" s="10" t="s">
        <v>3</v>
      </c>
      <c r="B3" s="10" t="s">
        <v>4</v>
      </c>
      <c r="C3" s="10" t="s">
        <v>5</v>
      </c>
      <c r="D3" s="10" t="s">
        <v>6</v>
      </c>
      <c r="E3" s="10"/>
      <c r="F3" s="10"/>
      <c r="G3" s="10" t="s">
        <v>7</v>
      </c>
      <c r="H3" s="10"/>
      <c r="I3" s="10"/>
      <c r="J3" s="10" t="s">
        <v>8</v>
      </c>
      <c r="K3" s="10" t="s">
        <v>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242" s="3" customFormat="1" ht="27.75" customHeight="1">
      <c r="A4" s="10"/>
      <c r="B4" s="10"/>
      <c r="C4" s="10"/>
      <c r="D4" s="10" t="s">
        <v>10</v>
      </c>
      <c r="E4" s="10"/>
      <c r="F4" s="10" t="s">
        <v>11</v>
      </c>
      <c r="G4" s="11" t="s">
        <v>10</v>
      </c>
      <c r="H4" s="11"/>
      <c r="I4" s="10" t="s">
        <v>11</v>
      </c>
      <c r="J4" s="29"/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s="3" customFormat="1" ht="27.75" customHeight="1">
      <c r="A5" s="10"/>
      <c r="B5" s="10"/>
      <c r="C5" s="10"/>
      <c r="D5" s="10" t="s">
        <v>12</v>
      </c>
      <c r="E5" s="12" t="s">
        <v>13</v>
      </c>
      <c r="F5" s="10"/>
      <c r="G5" s="13" t="s">
        <v>14</v>
      </c>
      <c r="H5" s="14" t="s">
        <v>15</v>
      </c>
      <c r="I5" s="10"/>
      <c r="J5" s="29"/>
      <c r="K5" s="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s="4" customFormat="1" ht="21.75" customHeight="1">
      <c r="A6" s="15">
        <v>1</v>
      </c>
      <c r="B6" s="16" t="s">
        <v>16</v>
      </c>
      <c r="C6" s="17">
        <f>D6+E6+G6+H6</f>
        <v>367</v>
      </c>
      <c r="D6" s="17"/>
      <c r="E6" s="17"/>
      <c r="F6" s="17"/>
      <c r="G6" s="17">
        <v>336</v>
      </c>
      <c r="H6" s="17">
        <v>31</v>
      </c>
      <c r="I6" s="17">
        <v>42800</v>
      </c>
      <c r="J6" s="30">
        <f aca="true" t="shared" si="0" ref="J6:J20">I6+F6</f>
        <v>42800</v>
      </c>
      <c r="K6" s="3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s="4" customFormat="1" ht="21.75" customHeight="1">
      <c r="A7" s="18">
        <v>2</v>
      </c>
      <c r="B7" s="19" t="s">
        <v>17</v>
      </c>
      <c r="C7" s="17">
        <f aca="true" t="shared" si="1" ref="C7:C19">D7+E7+G7+H7</f>
        <v>176</v>
      </c>
      <c r="D7" s="17">
        <v>5</v>
      </c>
      <c r="E7" s="17"/>
      <c r="F7" s="17">
        <v>2300</v>
      </c>
      <c r="G7" s="17">
        <v>152</v>
      </c>
      <c r="H7" s="17">
        <v>19</v>
      </c>
      <c r="I7" s="17">
        <v>20500</v>
      </c>
      <c r="J7" s="30">
        <f t="shared" si="0"/>
        <v>22800</v>
      </c>
      <c r="K7" s="3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s="4" customFormat="1" ht="21.75" customHeight="1">
      <c r="A8" s="15">
        <v>3</v>
      </c>
      <c r="B8" s="19" t="s">
        <v>18</v>
      </c>
      <c r="C8" s="17">
        <f t="shared" si="1"/>
        <v>267</v>
      </c>
      <c r="D8" s="17"/>
      <c r="E8" s="17"/>
      <c r="F8" s="17"/>
      <c r="G8" s="17">
        <v>245</v>
      </c>
      <c r="H8" s="17">
        <v>22</v>
      </c>
      <c r="I8" s="17">
        <v>41600</v>
      </c>
      <c r="J8" s="30">
        <f t="shared" si="0"/>
        <v>41600</v>
      </c>
      <c r="K8" s="3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s="4" customFormat="1" ht="21.75" customHeight="1">
      <c r="A9" s="18">
        <v>4</v>
      </c>
      <c r="B9" s="19" t="s">
        <v>19</v>
      </c>
      <c r="C9" s="17">
        <f t="shared" si="1"/>
        <v>327</v>
      </c>
      <c r="D9" s="17">
        <v>2</v>
      </c>
      <c r="E9" s="17">
        <v>59</v>
      </c>
      <c r="F9" s="17">
        <v>21020</v>
      </c>
      <c r="G9" s="17">
        <v>266</v>
      </c>
      <c r="H9" s="17"/>
      <c r="I9" s="17">
        <v>90500</v>
      </c>
      <c r="J9" s="30">
        <f t="shared" si="0"/>
        <v>111520</v>
      </c>
      <c r="K9" s="3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s="4" customFormat="1" ht="21.75" customHeight="1">
      <c r="A10" s="15">
        <v>5</v>
      </c>
      <c r="B10" s="19" t="s">
        <v>20</v>
      </c>
      <c r="C10" s="17">
        <f t="shared" si="1"/>
        <v>188</v>
      </c>
      <c r="D10" s="17"/>
      <c r="E10" s="17">
        <v>17</v>
      </c>
      <c r="F10" s="17">
        <v>5970</v>
      </c>
      <c r="G10" s="17">
        <v>168</v>
      </c>
      <c r="H10" s="17">
        <v>3</v>
      </c>
      <c r="I10" s="17">
        <v>17400</v>
      </c>
      <c r="J10" s="30">
        <f t="shared" si="0"/>
        <v>23370</v>
      </c>
      <c r="K10" s="3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s="4" customFormat="1" ht="21.75" customHeight="1">
      <c r="A11" s="18">
        <v>6</v>
      </c>
      <c r="B11" s="19" t="s">
        <v>21</v>
      </c>
      <c r="C11" s="17">
        <f t="shared" si="1"/>
        <v>332</v>
      </c>
      <c r="D11" s="17"/>
      <c r="E11" s="17">
        <v>231</v>
      </c>
      <c r="F11" s="17">
        <v>66280</v>
      </c>
      <c r="G11" s="17">
        <v>100</v>
      </c>
      <c r="H11" s="17">
        <v>1</v>
      </c>
      <c r="I11" s="17">
        <v>10200</v>
      </c>
      <c r="J11" s="30">
        <f t="shared" si="0"/>
        <v>76480</v>
      </c>
      <c r="K11" s="3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11" s="5" customFormat="1" ht="21.75" customHeight="1">
      <c r="A12" s="15">
        <v>7</v>
      </c>
      <c r="B12" s="20" t="s">
        <v>22</v>
      </c>
      <c r="C12" s="17">
        <f t="shared" si="1"/>
        <v>580</v>
      </c>
      <c r="D12" s="17"/>
      <c r="E12" s="17"/>
      <c r="F12" s="17"/>
      <c r="G12" s="17">
        <v>543</v>
      </c>
      <c r="H12" s="21">
        <v>37</v>
      </c>
      <c r="I12" s="17">
        <v>61700</v>
      </c>
      <c r="J12" s="30">
        <f t="shared" si="0"/>
        <v>61700</v>
      </c>
      <c r="K12" s="33"/>
    </row>
    <row r="13" spans="1:11" s="5" customFormat="1" ht="21.75" customHeight="1">
      <c r="A13" s="18">
        <v>8</v>
      </c>
      <c r="B13" s="20" t="s">
        <v>23</v>
      </c>
      <c r="C13" s="17">
        <f t="shared" si="1"/>
        <v>465</v>
      </c>
      <c r="D13" s="17">
        <v>1</v>
      </c>
      <c r="E13" s="17">
        <v>42</v>
      </c>
      <c r="F13" s="17">
        <v>16850</v>
      </c>
      <c r="G13" s="17">
        <v>415</v>
      </c>
      <c r="H13" s="21">
        <v>7</v>
      </c>
      <c r="I13" s="17">
        <v>42900</v>
      </c>
      <c r="J13" s="30">
        <f t="shared" si="0"/>
        <v>59750</v>
      </c>
      <c r="K13" s="33"/>
    </row>
    <row r="14" spans="1:11" s="5" customFormat="1" ht="21.75" customHeight="1">
      <c r="A14" s="15">
        <v>9</v>
      </c>
      <c r="B14" s="20" t="s">
        <v>24</v>
      </c>
      <c r="C14" s="17">
        <f t="shared" si="1"/>
        <v>687</v>
      </c>
      <c r="D14" s="17"/>
      <c r="E14" s="17">
        <v>41</v>
      </c>
      <c r="F14" s="17">
        <v>19580</v>
      </c>
      <c r="G14" s="17">
        <v>629</v>
      </c>
      <c r="H14" s="21">
        <v>17</v>
      </c>
      <c r="I14" s="17">
        <v>66300</v>
      </c>
      <c r="J14" s="30">
        <f t="shared" si="0"/>
        <v>85880</v>
      </c>
      <c r="K14" s="33"/>
    </row>
    <row r="15" spans="1:11" s="5" customFormat="1" ht="21.75" customHeight="1">
      <c r="A15" s="18">
        <v>10</v>
      </c>
      <c r="B15" s="20" t="s">
        <v>25</v>
      </c>
      <c r="C15" s="17">
        <f t="shared" si="1"/>
        <v>399</v>
      </c>
      <c r="D15" s="17"/>
      <c r="E15" s="17">
        <v>34</v>
      </c>
      <c r="F15" s="17">
        <v>14470</v>
      </c>
      <c r="G15" s="17">
        <v>358</v>
      </c>
      <c r="H15" s="21">
        <v>7</v>
      </c>
      <c r="I15" s="17">
        <v>84200</v>
      </c>
      <c r="J15" s="30">
        <f t="shared" si="0"/>
        <v>98670</v>
      </c>
      <c r="K15" s="33"/>
    </row>
    <row r="16" spans="1:11" s="5" customFormat="1" ht="21.75" customHeight="1">
      <c r="A16" s="15">
        <v>11</v>
      </c>
      <c r="B16" s="20" t="s">
        <v>26</v>
      </c>
      <c r="C16" s="17">
        <f t="shared" si="1"/>
        <v>298</v>
      </c>
      <c r="D16" s="17"/>
      <c r="E16" s="17">
        <v>21</v>
      </c>
      <c r="F16" s="17">
        <v>10270</v>
      </c>
      <c r="G16" s="17">
        <v>272</v>
      </c>
      <c r="H16" s="21">
        <v>5</v>
      </c>
      <c r="I16" s="17">
        <v>28200</v>
      </c>
      <c r="J16" s="30">
        <f t="shared" si="0"/>
        <v>38470</v>
      </c>
      <c r="K16" s="33"/>
    </row>
    <row r="17" spans="1:11" s="5" customFormat="1" ht="21.75" customHeight="1">
      <c r="A17" s="18">
        <v>12</v>
      </c>
      <c r="B17" s="20" t="s">
        <v>27</v>
      </c>
      <c r="C17" s="17">
        <f t="shared" si="1"/>
        <v>174</v>
      </c>
      <c r="D17" s="17"/>
      <c r="E17" s="17">
        <v>14</v>
      </c>
      <c r="F17" s="17">
        <v>5850</v>
      </c>
      <c r="G17" s="17">
        <v>152</v>
      </c>
      <c r="H17" s="21">
        <v>8</v>
      </c>
      <c r="I17" s="17">
        <v>16800</v>
      </c>
      <c r="J17" s="30">
        <f t="shared" si="0"/>
        <v>22650</v>
      </c>
      <c r="K17" s="33"/>
    </row>
    <row r="18" spans="1:11" s="5" customFormat="1" ht="21.75" customHeight="1">
      <c r="A18" s="15">
        <v>13</v>
      </c>
      <c r="B18" s="22" t="s">
        <v>28</v>
      </c>
      <c r="C18" s="17">
        <f t="shared" si="1"/>
        <v>101</v>
      </c>
      <c r="D18" s="17"/>
      <c r="E18" s="17">
        <v>4</v>
      </c>
      <c r="F18" s="17">
        <v>1540</v>
      </c>
      <c r="G18" s="17">
        <v>94</v>
      </c>
      <c r="H18" s="21">
        <v>3</v>
      </c>
      <c r="I18" s="17">
        <v>10000</v>
      </c>
      <c r="J18" s="30">
        <f t="shared" si="0"/>
        <v>11540</v>
      </c>
      <c r="K18" s="34"/>
    </row>
    <row r="19" spans="1:11" s="5" customFormat="1" ht="21.75" customHeight="1">
      <c r="A19" s="18">
        <v>14</v>
      </c>
      <c r="B19" s="23" t="s">
        <v>29</v>
      </c>
      <c r="C19" s="17">
        <f t="shared" si="1"/>
        <v>130</v>
      </c>
      <c r="D19" s="17"/>
      <c r="E19" s="17">
        <v>18</v>
      </c>
      <c r="F19" s="17">
        <v>5550</v>
      </c>
      <c r="G19" s="17">
        <v>111</v>
      </c>
      <c r="H19" s="21">
        <v>1</v>
      </c>
      <c r="I19" s="17">
        <v>33600</v>
      </c>
      <c r="J19" s="30">
        <f t="shared" si="0"/>
        <v>39150</v>
      </c>
      <c r="K19" s="21"/>
    </row>
    <row r="20" spans="1:11" s="5" customFormat="1" ht="21.75" customHeight="1">
      <c r="A20" s="24"/>
      <c r="B20" s="25" t="s">
        <v>30</v>
      </c>
      <c r="C20" s="26">
        <f aca="true" t="shared" si="2" ref="C20:I20">SUM(C6:C19)</f>
        <v>4491</v>
      </c>
      <c r="D20" s="26">
        <f t="shared" si="2"/>
        <v>8</v>
      </c>
      <c r="E20" s="26">
        <f t="shared" si="2"/>
        <v>481</v>
      </c>
      <c r="F20" s="26">
        <f t="shared" si="2"/>
        <v>169680</v>
      </c>
      <c r="G20" s="26">
        <f t="shared" si="2"/>
        <v>3841</v>
      </c>
      <c r="H20" s="26">
        <f t="shared" si="2"/>
        <v>161</v>
      </c>
      <c r="I20" s="26">
        <f t="shared" si="2"/>
        <v>566700</v>
      </c>
      <c r="J20" s="30">
        <f t="shared" si="0"/>
        <v>736380</v>
      </c>
      <c r="K20" s="24"/>
    </row>
    <row r="21" spans="1:11" s="5" customFormat="1" ht="18" customHeight="1">
      <c r="A21" s="27" t="s">
        <v>31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s="5" customFormat="1" ht="18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sheetProtection/>
  <mergeCells count="13">
    <mergeCell ref="A1:K1"/>
    <mergeCell ref="D3:F3"/>
    <mergeCell ref="G3:I3"/>
    <mergeCell ref="D4:E4"/>
    <mergeCell ref="G4:H4"/>
    <mergeCell ref="A3:A5"/>
    <mergeCell ref="B3:B5"/>
    <mergeCell ref="C3:C5"/>
    <mergeCell ref="F4:F5"/>
    <mergeCell ref="I4:I5"/>
    <mergeCell ref="J3:J5"/>
    <mergeCell ref="K3:K5"/>
    <mergeCell ref="A21:K22"/>
  </mergeCells>
  <printOptions/>
  <pageMargins left="0.7513888888888889" right="0.7513888888888889" top="1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Ohio</cp:lastModifiedBy>
  <cp:lastPrinted>2023-03-21T02:34:17Z</cp:lastPrinted>
  <dcterms:created xsi:type="dcterms:W3CDTF">2013-03-28T20:05:05Z</dcterms:created>
  <dcterms:modified xsi:type="dcterms:W3CDTF">2023-09-24T10:30:32Z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6DB0F778533944A49F3A089C11DAB0F7_13</vt:lpwstr>
  </property>
  <property fmtid="{D5CDD505-2E9C-101B-9397-08002B2CF9AE}" pid="5" name="KSOReadingLayo">
    <vt:bool>true</vt:bool>
  </property>
</Properties>
</file>